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94001\Desktop\第46回県総文\"/>
    </mc:Choice>
  </mc:AlternateContent>
  <xr:revisionPtr revIDLastSave="0" documentId="13_ncr:1_{CB5560A2-733A-4272-945E-6162A35F26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－１" sheetId="3" r:id="rId1"/>
    <sheet name="様式１－２" sheetId="5" r:id="rId2"/>
    <sheet name="集計①" sheetId="4" state="hidden" r:id="rId3"/>
    <sheet name="集計②" sheetId="6" state="hidden" r:id="rId4"/>
  </sheets>
  <definedNames>
    <definedName name="_xlnm.Print_Area" localSheetId="0">'様式１－１'!$A$1:$G$37</definedName>
    <definedName name="_xlnm.Print_Area" localSheetId="1">'様式１－２'!$A$1:$L$52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5" l="1"/>
  <c r="C11" i="4"/>
  <c r="D11" i="4"/>
  <c r="E11" i="4"/>
  <c r="F11" i="4"/>
  <c r="G11" i="4"/>
  <c r="B11" i="4"/>
  <c r="B8" i="4"/>
  <c r="F11" i="5" l="1"/>
  <c r="C5" i="6" l="1"/>
  <c r="D6" i="5"/>
  <c r="D7" i="5"/>
  <c r="C16" i="6"/>
  <c r="C18" i="6"/>
  <c r="C20" i="6"/>
  <c r="C22" i="6"/>
  <c r="C24" i="6"/>
  <c r="C13" i="6"/>
  <c r="C14" i="6"/>
  <c r="C9" i="6"/>
  <c r="F10" i="5"/>
  <c r="G11" i="5" s="1"/>
  <c r="C12" i="6"/>
  <c r="C10" i="6"/>
  <c r="E40" i="6"/>
  <c r="E38" i="6"/>
  <c r="E44" i="6"/>
  <c r="E25" i="6"/>
  <c r="D44" i="6"/>
  <c r="D43" i="6"/>
  <c r="D41" i="6"/>
  <c r="D40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E43" i="6"/>
  <c r="E42" i="6"/>
  <c r="E41" i="6"/>
  <c r="E39" i="6"/>
  <c r="E37" i="6"/>
  <c r="E36" i="6"/>
  <c r="E35" i="6"/>
  <c r="E34" i="6"/>
  <c r="E32" i="6"/>
  <c r="E31" i="6"/>
  <c r="E30" i="6"/>
  <c r="E29" i="6"/>
  <c r="E28" i="6"/>
  <c r="E27" i="6"/>
  <c r="E26" i="6"/>
  <c r="D42" i="6"/>
  <c r="D39" i="6"/>
  <c r="E33" i="6"/>
  <c r="D16" i="6"/>
  <c r="D14" i="6"/>
  <c r="D13" i="6"/>
  <c r="D12" i="6"/>
  <c r="D11" i="6"/>
  <c r="D10" i="6"/>
  <c r="D9" i="6"/>
  <c r="D8" i="6"/>
  <c r="D7" i="6"/>
  <c r="D6" i="6"/>
  <c r="D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D24" i="6"/>
  <c r="D23" i="6"/>
  <c r="D22" i="6"/>
  <c r="D21" i="6"/>
  <c r="D20" i="6"/>
  <c r="D19" i="6"/>
  <c r="D18" i="6"/>
  <c r="D17" i="6"/>
  <c r="D15" i="6"/>
  <c r="C34" i="6"/>
  <c r="C33" i="6"/>
  <c r="C32" i="6"/>
  <c r="C31" i="6"/>
  <c r="C30" i="6"/>
  <c r="C28" i="6"/>
  <c r="C27" i="6"/>
  <c r="C26" i="6"/>
  <c r="C25" i="6"/>
  <c r="C44" i="6"/>
  <c r="C43" i="6"/>
  <c r="C42" i="6"/>
  <c r="C41" i="6"/>
  <c r="C40" i="6"/>
  <c r="C39" i="6"/>
  <c r="C38" i="6"/>
  <c r="C37" i="6"/>
  <c r="C36" i="6"/>
  <c r="C35" i="6"/>
  <c r="C29" i="6"/>
  <c r="C23" i="6"/>
  <c r="C21" i="6"/>
  <c r="C19" i="6"/>
  <c r="C17" i="6"/>
  <c r="C15" i="6"/>
  <c r="C11" i="6"/>
  <c r="C8" i="6"/>
  <c r="C7" i="6"/>
  <c r="C6" i="6"/>
  <c r="I8" i="5"/>
  <c r="I7" i="5"/>
  <c r="I6" i="5"/>
  <c r="I5" i="5"/>
  <c r="J6" i="5"/>
  <c r="J5" i="5"/>
  <c r="D8" i="5"/>
  <c r="I6" i="4"/>
  <c r="C7" i="4"/>
  <c r="C6" i="4"/>
  <c r="B10" i="4"/>
  <c r="B9" i="4"/>
  <c r="B7" i="4"/>
  <c r="B6" i="4"/>
  <c r="H6" i="4"/>
  <c r="D6" i="4"/>
  <c r="G10" i="4"/>
  <c r="G9" i="4"/>
  <c r="G8" i="4"/>
  <c r="G7" i="4"/>
  <c r="G6" i="4"/>
  <c r="F10" i="4"/>
  <c r="F9" i="4"/>
  <c r="F8" i="4"/>
  <c r="F7" i="4"/>
  <c r="F6" i="4"/>
  <c r="E10" i="4"/>
  <c r="E9" i="4"/>
  <c r="E8" i="4"/>
  <c r="E7" i="4"/>
  <c r="E6" i="4"/>
  <c r="D10" i="4"/>
  <c r="D9" i="4"/>
  <c r="D8" i="4"/>
  <c r="D7" i="4"/>
  <c r="C12" i="4"/>
  <c r="C10" i="4"/>
  <c r="C9" i="4"/>
  <c r="C8" i="4"/>
  <c r="B12" i="4"/>
  <c r="D12" i="4"/>
  <c r="E12" i="4"/>
  <c r="F12" i="4"/>
  <c r="G12" i="4"/>
  <c r="F12" i="5" l="1"/>
</calcChain>
</file>

<file path=xl/sharedStrings.xml><?xml version="1.0" encoding="utf-8"?>
<sst xmlns="http://schemas.openxmlformats.org/spreadsheetml/2006/main" count="75" uniqueCount="60">
  <si>
    <t>縦（　）㎝×横（　）㎝×高さ（　）㎝　　　等で記入</t>
    <rPh sb="21" eb="22">
      <t>トウ</t>
    </rPh>
    <rPh sb="23" eb="25">
      <t>キニュウ</t>
    </rPh>
    <phoneticPr fontId="2"/>
  </si>
  <si>
    <t>※厚さ、重量は展示上必要と思われる場合記入</t>
    <rPh sb="1" eb="2">
      <t>アツ</t>
    </rPh>
    <rPh sb="4" eb="6">
      <t>ジュウリョウ</t>
    </rPh>
    <rPh sb="7" eb="9">
      <t>テンジ</t>
    </rPh>
    <rPh sb="9" eb="10">
      <t>ジョウ</t>
    </rPh>
    <rPh sb="10" eb="12">
      <t>ヒツヨウ</t>
    </rPh>
    <rPh sb="13" eb="14">
      <t>オモ</t>
    </rPh>
    <rPh sb="17" eb="19">
      <t>バアイ</t>
    </rPh>
    <rPh sb="19" eb="21">
      <t>キニュウ</t>
    </rPh>
    <phoneticPr fontId="2"/>
  </si>
  <si>
    <t>学
年</t>
    <rPh sb="0" eb="1">
      <t>ガク</t>
    </rPh>
    <rPh sb="2" eb="3">
      <t>ネン</t>
    </rPh>
    <phoneticPr fontId="2"/>
  </si>
  <si>
    <t>題    名</t>
    <rPh sb="0" eb="1">
      <t>ダイ</t>
    </rPh>
    <rPh sb="5" eb="6">
      <t>メイ</t>
    </rPh>
    <phoneticPr fontId="2"/>
  </si>
  <si>
    <t>大  き  さ</t>
    <rPh sb="0" eb="1">
      <t>オオ</t>
    </rPh>
    <phoneticPr fontId="2"/>
  </si>
  <si>
    <t>生 徒 氏 名</t>
    <rPh sb="0" eb="1">
      <t>ショウ</t>
    </rPh>
    <rPh sb="2" eb="3">
      <t>ト</t>
    </rPh>
    <rPh sb="4" eb="5">
      <t>シ</t>
    </rPh>
    <rPh sb="6" eb="7">
      <t>メイ</t>
    </rPh>
    <phoneticPr fontId="2"/>
  </si>
  <si>
    <t>指導責任者</t>
  </si>
  <si>
    <t>学　校　名</t>
    <phoneticPr fontId="2"/>
  </si>
  <si>
    <t>学校住所</t>
    <phoneticPr fontId="2"/>
  </si>
  <si>
    <t>山口県高等学校文化連盟美術・工芸専門部</t>
    <rPh sb="0" eb="3">
      <t>ヤマグチケン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3">
      <t>ビジュツ</t>
    </rPh>
    <rPh sb="14" eb="16">
      <t>コウゲイ</t>
    </rPh>
    <rPh sb="16" eb="19">
      <t>センモンブ</t>
    </rPh>
    <phoneticPr fontId="2"/>
  </si>
  <si>
    <t>上 記 の と お り 申 し 込 み ま す。</t>
    <rPh sb="0" eb="1">
      <t>ウエ</t>
    </rPh>
    <rPh sb="2" eb="3">
      <t>キ</t>
    </rPh>
    <rPh sb="12" eb="13">
      <t>モウ</t>
    </rPh>
    <rPh sb="16" eb="17">
      <t>コ</t>
    </rPh>
    <phoneticPr fontId="2"/>
  </si>
  <si>
    <t>学　校　名　:</t>
    <rPh sb="0" eb="1">
      <t>ガク</t>
    </rPh>
    <rPh sb="2" eb="3">
      <t>コウ</t>
    </rPh>
    <rPh sb="4" eb="5">
      <t>メイ</t>
    </rPh>
    <phoneticPr fontId="2"/>
  </si>
  <si>
    <t>校　長　名　:</t>
    <rPh sb="0" eb="1">
      <t>コウ</t>
    </rPh>
    <rPh sb="2" eb="3">
      <t>チョウ</t>
    </rPh>
    <rPh sb="4" eb="5">
      <t>メイ</t>
    </rPh>
    <phoneticPr fontId="2"/>
  </si>
  <si>
    <r>
      <t>B2 ・B1・</t>
    </r>
    <r>
      <rPr>
        <sz val="8"/>
        <color indexed="8"/>
        <rFont val="ＭＳ Ｐゴシック"/>
        <family val="3"/>
        <charset val="128"/>
      </rPr>
      <t>A2・A1</t>
    </r>
    <phoneticPr fontId="2"/>
  </si>
  <si>
    <t>F ・P ・M ・S （  ）号</t>
    <rPh sb="15" eb="16">
      <t>ゴウ</t>
    </rPh>
    <phoneticPr fontId="2"/>
  </si>
  <si>
    <t>向き</t>
    <phoneticPr fontId="16"/>
  </si>
  <si>
    <t>作品</t>
    <rPh sb="0" eb="2">
      <t>サクヒン</t>
    </rPh>
    <phoneticPr fontId="16"/>
  </si>
  <si>
    <t>縦・横</t>
    <rPh sb="2" eb="3">
      <t>ヨコ</t>
    </rPh>
    <phoneticPr fontId="16"/>
  </si>
  <si>
    <t>区分</t>
  </si>
  <si>
    <t>立
体
・
平
面</t>
    <rPh sb="0" eb="1">
      <t>タチ</t>
    </rPh>
    <rPh sb="2" eb="3">
      <t>タイ</t>
    </rPh>
    <rPh sb="6" eb="7">
      <t>タイラ</t>
    </rPh>
    <rPh sb="8" eb="9">
      <t>メン</t>
    </rPh>
    <phoneticPr fontId="16"/>
  </si>
  <si>
    <t>種別</t>
    <rPh sb="0" eb="2">
      <t>シュベツ</t>
    </rPh>
    <phoneticPr fontId="2"/>
  </si>
  <si>
    <t>絵画、版画、デザ</t>
    <rPh sb="0" eb="2">
      <t>カイガ</t>
    </rPh>
    <rPh sb="3" eb="5">
      <t>ハンガ</t>
    </rPh>
    <phoneticPr fontId="2"/>
  </si>
  <si>
    <t>イン、工芸、彫刻、</t>
    <rPh sb="3" eb="5">
      <t>コウゲイ</t>
    </rPh>
    <rPh sb="6" eb="8">
      <t>チョウコク</t>
    </rPh>
    <phoneticPr fontId="2"/>
  </si>
  <si>
    <t>映像　等</t>
    <rPh sb="0" eb="2">
      <t>エイゾウ</t>
    </rPh>
    <rPh sb="3" eb="4">
      <t>トウ</t>
    </rPh>
    <phoneticPr fontId="2"/>
  </si>
  <si>
    <t xml:space="preserve"> (←どちらか消す)</t>
    <rPh sb="7" eb="8">
      <t>ケ</t>
    </rPh>
    <phoneticPr fontId="2"/>
  </si>
  <si>
    <t>参加生徒人数</t>
    <rPh sb="0" eb="2">
      <t>サンカ</t>
    </rPh>
    <rPh sb="2" eb="4">
      <t>セイト</t>
    </rPh>
    <rPh sb="4" eb="6">
      <t>ニンズウ</t>
    </rPh>
    <phoneticPr fontId="2"/>
  </si>
  <si>
    <t>引率教員氏名</t>
    <rPh sb="0" eb="2">
      <t>インソツ</t>
    </rPh>
    <rPh sb="2" eb="4">
      <t>キョウイン</t>
    </rPh>
    <rPh sb="4" eb="6">
      <t>シメイ</t>
    </rPh>
    <phoneticPr fontId="2"/>
  </si>
  <si>
    <t>題名</t>
    <rPh sb="0" eb="1">
      <t>ダイ</t>
    </rPh>
    <rPh sb="1" eb="2">
      <t>メイ</t>
    </rPh>
    <phoneticPr fontId="2"/>
  </si>
  <si>
    <t>学校名</t>
    <rPh sb="0" eb="3">
      <t>ガッコウメイ</t>
    </rPh>
    <phoneticPr fontId="20"/>
  </si>
  <si>
    <t>生徒氏名</t>
    <rPh sb="0" eb="1">
      <t>ショウ</t>
    </rPh>
    <rPh sb="1" eb="2">
      <t>ト</t>
    </rPh>
    <rPh sb="2" eb="3">
      <t>シ</t>
    </rPh>
    <rPh sb="3" eb="4">
      <t>メイ</t>
    </rPh>
    <phoneticPr fontId="2"/>
  </si>
  <si>
    <t>大きさ
縦横</t>
    <rPh sb="0" eb="1">
      <t>オオ</t>
    </rPh>
    <rPh sb="4" eb="5">
      <t>タテ</t>
    </rPh>
    <rPh sb="5" eb="6">
      <t>ヨコ</t>
    </rPh>
    <phoneticPr fontId="2"/>
  </si>
  <si>
    <t>参加
者数</t>
    <rPh sb="0" eb="2">
      <t>サンカ</t>
    </rPh>
    <rPh sb="3" eb="4">
      <t>シャ</t>
    </rPh>
    <rPh sb="4" eb="5">
      <t>スウ</t>
    </rPh>
    <phoneticPr fontId="20"/>
  </si>
  <si>
    <t>参加</t>
    <rPh sb="0" eb="2">
      <t>サンカ</t>
    </rPh>
    <phoneticPr fontId="20"/>
  </si>
  <si>
    <t xml:space="preserve"> (←数字のみ入力)</t>
    <rPh sb="3" eb="4">
      <t>カズ</t>
    </rPh>
    <rPh sb="4" eb="5">
      <t>ジ</t>
    </rPh>
    <rPh sb="7" eb="9">
      <t>ニュウリョク</t>
    </rPh>
    <phoneticPr fontId="2"/>
  </si>
  <si>
    <t>参加する　・　参加しない</t>
    <rPh sb="0" eb="2">
      <t>サンカ</t>
    </rPh>
    <phoneticPr fontId="2"/>
  </si>
  <si>
    <t>○作品鑑賞会参加について</t>
    <rPh sb="1" eb="3">
      <t>サクヒン</t>
    </rPh>
    <rPh sb="3" eb="5">
      <t>カンショウ</t>
    </rPh>
    <rPh sb="5" eb="6">
      <t>カイ</t>
    </rPh>
    <rPh sb="6" eb="8">
      <t>サンカ</t>
    </rPh>
    <phoneticPr fontId="2"/>
  </si>
  <si>
    <t>様式１－１</t>
    <rPh sb="0" eb="2">
      <t>ヨウシキ</t>
    </rPh>
    <phoneticPr fontId="2"/>
  </si>
  <si>
    <t>様式１－２</t>
    <rPh sb="0" eb="2">
      <t>ヨウシキ</t>
    </rPh>
    <phoneticPr fontId="2"/>
  </si>
  <si>
    <t>性</t>
    <rPh sb="0" eb="1">
      <t>セイ</t>
    </rPh>
    <phoneticPr fontId="2"/>
  </si>
  <si>
    <t>出品者</t>
    <rPh sb="0" eb="3">
      <t>シュッピンシャ</t>
    </rPh>
    <phoneticPr fontId="2"/>
  </si>
  <si>
    <t>「様式１－１」の出品者数</t>
    <rPh sb="8" eb="10">
      <t>シュッピン</t>
    </rPh>
    <rPh sb="10" eb="11">
      <t>シャ</t>
    </rPh>
    <rPh sb="11" eb="12">
      <t>スウ</t>
    </rPh>
    <phoneticPr fontId="2"/>
  </si>
  <si>
    <t>「様式１－２」の出品者数</t>
    <rPh sb="8" eb="10">
      <t>シュッピン</t>
    </rPh>
    <rPh sb="10" eb="11">
      <t>シャ</t>
    </rPh>
    <rPh sb="11" eb="12">
      <t>スウ</t>
    </rPh>
    <phoneticPr fontId="2"/>
  </si>
  <si>
    <r>
      <t>　　</t>
    </r>
    <r>
      <rPr>
        <b/>
        <sz val="11"/>
        <color rgb="FFFF0000"/>
        <rFont val="ＭＳ Ｐゴシック"/>
        <family val="3"/>
        <charset val="128"/>
        <scheme val="minor"/>
      </rPr>
      <t>※ このシートは、保存、更新をすると再集計されます。</t>
    </r>
    <phoneticPr fontId="2"/>
  </si>
  <si>
    <t>その他、連絡等ありましたら御入力ください。</t>
    <rPh sb="2" eb="3">
      <t>ホカ</t>
    </rPh>
    <rPh sb="4" eb="6">
      <t>レンラク</t>
    </rPh>
    <rPh sb="6" eb="7">
      <t>トウ</t>
    </rPh>
    <rPh sb="13" eb="16">
      <t>ゴニュウリョク</t>
    </rPh>
    <phoneticPr fontId="2"/>
  </si>
  <si>
    <t>左の色のセルは、入力してください。</t>
    <rPh sb="0" eb="1">
      <t>ヒダリ</t>
    </rPh>
    <rPh sb="2" eb="3">
      <t>イロ</t>
    </rPh>
    <rPh sb="8" eb="10">
      <t>ニュウリョク</t>
    </rPh>
    <phoneticPr fontId="2"/>
  </si>
  <si>
    <t>左の色のついたセルは、自動で入力、集計されます。</t>
    <rPh sb="0" eb="1">
      <t>ヒダリ</t>
    </rPh>
    <rPh sb="2" eb="3">
      <t>イロ</t>
    </rPh>
    <rPh sb="11" eb="13">
      <t>ジドウ</t>
    </rPh>
    <rPh sb="14" eb="16">
      <t>ニュウリョク</t>
    </rPh>
    <rPh sb="17" eb="19">
      <t>シュウケイ</t>
    </rPh>
    <phoneticPr fontId="2"/>
  </si>
  <si>
    <t xml:space="preserve"> 　← 出品者の鑑賞会参加数チェック</t>
    <rPh sb="4" eb="7">
      <t>シュッピンシャ</t>
    </rPh>
    <rPh sb="8" eb="11">
      <t>カンショウカイ</t>
    </rPh>
    <rPh sb="11" eb="13">
      <t>サンカ</t>
    </rPh>
    <rPh sb="13" eb="14">
      <t>スウ</t>
    </rPh>
    <phoneticPr fontId="2"/>
  </si>
  <si>
    <t>FAX　(          )           -　　</t>
    <phoneticPr fontId="19"/>
  </si>
  <si>
    <t xml:space="preserve">連絡先電話（緊急用）　　 (       )          -  </t>
    <rPh sb="0" eb="3">
      <t>レンラクサキ</t>
    </rPh>
    <rPh sb="3" eb="5">
      <t>デンワ</t>
    </rPh>
    <rPh sb="6" eb="9">
      <t>キンキュウヨウ</t>
    </rPh>
    <phoneticPr fontId="2"/>
  </si>
  <si>
    <r>
      <rPr>
        <sz val="10"/>
        <color indexed="8"/>
        <rFont val="ＭＳ Ｐゴシック"/>
        <family val="3"/>
        <charset val="128"/>
      </rPr>
      <t xml:space="preserve">E-mail </t>
    </r>
    <r>
      <rPr>
        <sz val="8"/>
        <color indexed="8"/>
        <rFont val="ＭＳ Ｐゴシック"/>
        <family val="3"/>
        <charset val="128"/>
      </rPr>
      <t xml:space="preserve">(連絡がとれる方)              </t>
    </r>
    <r>
      <rPr>
        <sz val="10"/>
        <color indexed="8"/>
        <rFont val="ＭＳ Ｐゴシック"/>
        <family val="3"/>
        <charset val="128"/>
      </rPr>
      <t>@</t>
    </r>
    <rPh sb="8" eb="10">
      <t>レンラク</t>
    </rPh>
    <rPh sb="14" eb="15">
      <t>カタ</t>
    </rPh>
    <phoneticPr fontId="2"/>
  </si>
  <si>
    <t>※出品点数は各校６点以内。ただし立体作品を含む場合は７点まで可とする。</t>
    <rPh sb="1" eb="3">
      <t>シュッピン</t>
    </rPh>
    <rPh sb="3" eb="5">
      <t>テンスウ</t>
    </rPh>
    <rPh sb="6" eb="8">
      <t>カクコウ</t>
    </rPh>
    <rPh sb="9" eb="10">
      <t>テン</t>
    </rPh>
    <rPh sb="10" eb="12">
      <t>イナイ</t>
    </rPh>
    <rPh sb="16" eb="18">
      <t>リッタイ</t>
    </rPh>
    <rPh sb="18" eb="20">
      <t>サクヒン</t>
    </rPh>
    <rPh sb="21" eb="22">
      <t>フク</t>
    </rPh>
    <rPh sb="23" eb="25">
      <t>バアイ</t>
    </rPh>
    <rPh sb="27" eb="28">
      <t>テン</t>
    </rPh>
    <rPh sb="30" eb="31">
      <t>カ</t>
    </rPh>
    <phoneticPr fontId="2"/>
  </si>
  <si>
    <t>第４６回　山口県高等学校総合文化祭　美術・工芸部門　参加申込一覧表</t>
    <rPh sb="0" eb="1">
      <t>ダイ</t>
    </rPh>
    <rPh sb="3" eb="4">
      <t>カイ</t>
    </rPh>
    <rPh sb="5" eb="8">
      <t>ヤマグチケン</t>
    </rPh>
    <rPh sb="8" eb="10">
      <t>コウトウ</t>
    </rPh>
    <rPh sb="10" eb="12">
      <t>ガッコウ</t>
    </rPh>
    <rPh sb="12" eb="14">
      <t>ソウゴウ</t>
    </rPh>
    <rPh sb="14" eb="17">
      <t>ブンカサイ</t>
    </rPh>
    <rPh sb="18" eb="20">
      <t>ビジュツ</t>
    </rPh>
    <rPh sb="21" eb="23">
      <t>コウゲイ</t>
    </rPh>
    <rPh sb="23" eb="25">
      <t>ブモン</t>
    </rPh>
    <rPh sb="26" eb="28">
      <t>サンカ</t>
    </rPh>
    <rPh sb="28" eb="30">
      <t>モウシコミ</t>
    </rPh>
    <rPh sb="30" eb="33">
      <t>イチランヒョウ</t>
    </rPh>
    <phoneticPr fontId="2"/>
  </si>
  <si>
    <t>令和　６　年　   　月　    　日</t>
    <rPh sb="0" eb="2">
      <t>レイワ</t>
    </rPh>
    <phoneticPr fontId="2"/>
  </si>
  <si>
    <t>　　　　　　　会　　 長　　小　濵　　富 美 代　　  様</t>
    <rPh sb="7" eb="8">
      <t>カイ</t>
    </rPh>
    <rPh sb="11" eb="12">
      <t>チョウ</t>
    </rPh>
    <rPh sb="14" eb="15">
      <t>ショウ</t>
    </rPh>
    <rPh sb="16" eb="17">
      <t>ハマ</t>
    </rPh>
    <rPh sb="19" eb="20">
      <t>トミ</t>
    </rPh>
    <rPh sb="21" eb="22">
      <t>ビ</t>
    </rPh>
    <rPh sb="23" eb="24">
      <t>ダイ</t>
    </rPh>
    <rPh sb="28" eb="29">
      <t>サマ</t>
    </rPh>
    <phoneticPr fontId="2"/>
  </si>
  <si>
    <t>　　　　　　　理 事 長　　友　廣　　　洋　　様</t>
    <rPh sb="7" eb="8">
      <t>リ</t>
    </rPh>
    <rPh sb="9" eb="10">
      <t>コト</t>
    </rPh>
    <rPh sb="11" eb="12">
      <t>チョウ</t>
    </rPh>
    <rPh sb="14" eb="15">
      <t>トモ</t>
    </rPh>
    <rPh sb="16" eb="17">
      <t>ヒロシ</t>
    </rPh>
    <rPh sb="20" eb="21">
      <t>ヒロシ</t>
    </rPh>
    <rPh sb="23" eb="24">
      <t>サマ</t>
    </rPh>
    <phoneticPr fontId="2"/>
  </si>
  <si>
    <t>１１／１７(日）
13:00～　鑑賞会</t>
    <rPh sb="6" eb="7">
      <t>ニチ</t>
    </rPh>
    <rPh sb="16" eb="18">
      <t>カンショウ</t>
    </rPh>
    <phoneticPr fontId="2"/>
  </si>
  <si>
    <t>第４６回　山口県高等学校総合文化祭　美術・工芸部門　鑑賞会参加申込一覧表</t>
    <rPh sb="0" eb="1">
      <t>ダイ</t>
    </rPh>
    <rPh sb="3" eb="4">
      <t>カイ</t>
    </rPh>
    <rPh sb="5" eb="8">
      <t>ヤマグチケン</t>
    </rPh>
    <rPh sb="8" eb="10">
      <t>コウトウ</t>
    </rPh>
    <rPh sb="10" eb="12">
      <t>ガッコウ</t>
    </rPh>
    <rPh sb="12" eb="14">
      <t>ソウゴウ</t>
    </rPh>
    <rPh sb="14" eb="17">
      <t>ブンカサイ</t>
    </rPh>
    <rPh sb="18" eb="20">
      <t>ビジュツ</t>
    </rPh>
    <rPh sb="21" eb="23">
      <t>コウゲイ</t>
    </rPh>
    <rPh sb="23" eb="25">
      <t>ブモン</t>
    </rPh>
    <rPh sb="26" eb="28">
      <t>カンショウ</t>
    </rPh>
    <rPh sb="28" eb="29">
      <t>カイ</t>
    </rPh>
    <rPh sb="29" eb="31">
      <t>サンカ</t>
    </rPh>
    <rPh sb="31" eb="33">
      <t>モウシコミ</t>
    </rPh>
    <rPh sb="33" eb="36">
      <t>イチランヒョウ</t>
    </rPh>
    <phoneticPr fontId="2"/>
  </si>
  <si>
    <t>（学年はメニューでも入力可）</t>
    <rPh sb="1" eb="3">
      <t>ガクネン</t>
    </rPh>
    <rPh sb="10" eb="12">
      <t>ニュウリョク</t>
    </rPh>
    <rPh sb="12" eb="13">
      <t>カ</t>
    </rPh>
    <phoneticPr fontId="2"/>
  </si>
  <si>
    <t>40名を超える場合は、以下の枠内に氏名、学年を入力してください。</t>
    <rPh sb="2" eb="3">
      <t>メイ</t>
    </rPh>
    <rPh sb="4" eb="5">
      <t>コ</t>
    </rPh>
    <rPh sb="7" eb="9">
      <t>バアイ</t>
    </rPh>
    <rPh sb="11" eb="13">
      <t>イカ</t>
    </rPh>
    <rPh sb="14" eb="16">
      <t>ワクナイ</t>
    </rPh>
    <rPh sb="17" eb="19">
      <t>シメイ</t>
    </rPh>
    <rPh sb="20" eb="22">
      <t>ガクネン</t>
    </rPh>
    <rPh sb="23" eb="25">
      <t>ニュウリョク</t>
    </rPh>
    <phoneticPr fontId="2"/>
  </si>
  <si>
    <t>TEL　(          )           -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</si>
</sst>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名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textRotation="255" shrinkToFit="1"/>
      <protection locked="0"/>
    </xf>
    <xf numFmtId="0" fontId="0" fillId="2" borderId="8" xfId="0" applyFill="1" applyBorder="1" applyAlignment="1" applyProtection="1">
      <alignment horizontal="center" vertical="center" textRotation="255" shrinkToFi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176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4" fillId="0" borderId="0" xfId="0" applyFont="1">
      <alignment vertical="center"/>
    </xf>
    <xf numFmtId="0" fontId="0" fillId="5" borderId="3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 shrinkToFit="1"/>
    </xf>
    <xf numFmtId="0" fontId="13" fillId="0" borderId="0" xfId="0" applyFont="1">
      <alignment vertical="center"/>
    </xf>
    <xf numFmtId="0" fontId="18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3" xfId="0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5" fillId="0" borderId="13" xfId="0" applyFont="1" applyBorder="1">
      <alignment vertical="center"/>
    </xf>
    <xf numFmtId="0" fontId="17" fillId="0" borderId="14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8" fillId="0" borderId="15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8" fillId="0" borderId="17" xfId="0" applyFont="1" applyBorder="1">
      <alignment vertical="center"/>
    </xf>
    <xf numFmtId="0" fontId="22" fillId="0" borderId="0" xfId="0" applyFont="1" applyAlignment="1">
      <alignment vertical="top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0" fillId="4" borderId="3" xfId="0" applyFill="1" applyBorder="1" applyAlignment="1" applyProtection="1">
      <alignment horizontal="center" vertical="center" shrinkToFit="1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left" vertical="center" indent="1" shrinkToFit="1"/>
      <protection locked="0"/>
    </xf>
    <xf numFmtId="0" fontId="0" fillId="4" borderId="3" xfId="0" applyFill="1" applyBorder="1">
      <alignment vertical="center"/>
    </xf>
    <xf numFmtId="0" fontId="0" fillId="2" borderId="43" xfId="0" applyFill="1" applyBorder="1" applyAlignment="1" applyProtection="1">
      <alignment vertical="center" shrinkToFit="1"/>
      <protection locked="0"/>
    </xf>
    <xf numFmtId="0" fontId="0" fillId="2" borderId="44" xfId="0" applyFill="1" applyBorder="1" applyAlignment="1" applyProtection="1">
      <alignment horizontal="center" vertical="center" shrinkToFit="1"/>
      <protection locked="0"/>
    </xf>
    <xf numFmtId="0" fontId="0" fillId="2" borderId="44" xfId="0" applyFill="1" applyBorder="1" applyAlignment="1" applyProtection="1">
      <alignment vertical="center" shrinkToFit="1"/>
      <protection locked="0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textRotation="255" shrinkToFit="1"/>
      <protection locked="0"/>
    </xf>
    <xf numFmtId="0" fontId="0" fillId="2" borderId="45" xfId="0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12" fillId="4" borderId="23" xfId="0" applyFont="1" applyFill="1" applyBorder="1" applyAlignment="1" applyProtection="1">
      <alignment horizontal="left" vertical="center" indent="2"/>
      <protection locked="0"/>
    </xf>
    <xf numFmtId="0" fontId="12" fillId="0" borderId="0" xfId="0" applyFont="1" applyAlignment="1">
      <alignment horizontal="left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left" vertical="center" indent="2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Protection="1">
      <alignment vertical="center"/>
      <protection locked="0"/>
    </xf>
    <xf numFmtId="0" fontId="6" fillId="2" borderId="23" xfId="0" applyFont="1" applyFill="1" applyBorder="1" applyProtection="1">
      <alignment vertical="center"/>
      <protection locked="0"/>
    </xf>
    <xf numFmtId="0" fontId="6" fillId="2" borderId="24" xfId="0" applyFont="1" applyFill="1" applyBorder="1" applyProtection="1">
      <alignment vertical="center"/>
      <protection locked="0"/>
    </xf>
    <xf numFmtId="0" fontId="1" fillId="2" borderId="8" xfId="0" applyFont="1" applyFill="1" applyBorder="1" applyProtection="1">
      <alignment vertical="center"/>
      <protection locked="0"/>
    </xf>
    <xf numFmtId="0" fontId="1" fillId="2" borderId="25" xfId="0" applyFont="1" applyFill="1" applyBorder="1" applyProtection="1">
      <alignment vertical="center"/>
      <protection locked="0"/>
    </xf>
    <xf numFmtId="0" fontId="1" fillId="2" borderId="26" xfId="0" applyFont="1" applyFill="1" applyBorder="1" applyProtection="1">
      <alignment vertical="center"/>
      <protection locked="0"/>
    </xf>
    <xf numFmtId="0" fontId="10" fillId="0" borderId="3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2" borderId="20" xfId="0" applyFont="1" applyFill="1" applyBorder="1" applyAlignment="1" applyProtection="1">
      <alignment horizontal="left" vertical="center" shrinkToFit="1"/>
      <protection locked="0"/>
    </xf>
    <xf numFmtId="0" fontId="7" fillId="2" borderId="28" xfId="0" applyFont="1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29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2" borderId="24" xfId="0" applyFill="1" applyBorder="1" applyProtection="1">
      <alignment vertical="center"/>
      <protection locked="0"/>
    </xf>
    <xf numFmtId="0" fontId="13" fillId="4" borderId="19" xfId="0" applyFont="1" applyFill="1" applyBorder="1" applyAlignment="1" applyProtection="1">
      <alignment horizontal="left" vertical="top"/>
      <protection locked="0"/>
    </xf>
    <xf numFmtId="0" fontId="13" fillId="4" borderId="34" xfId="0" applyFont="1" applyFill="1" applyBorder="1" applyAlignment="1" applyProtection="1">
      <alignment horizontal="left" vertical="top"/>
      <protection locked="0"/>
    </xf>
    <xf numFmtId="0" fontId="13" fillId="4" borderId="30" xfId="0" applyFont="1" applyFill="1" applyBorder="1" applyAlignment="1" applyProtection="1">
      <alignment horizontal="left" vertical="top"/>
      <protection locked="0"/>
    </xf>
    <xf numFmtId="0" fontId="13" fillId="4" borderId="14" xfId="0" applyFont="1" applyFill="1" applyBorder="1" applyAlignment="1" applyProtection="1">
      <alignment horizontal="left" vertical="top"/>
      <protection locked="0"/>
    </xf>
    <xf numFmtId="0" fontId="13" fillId="4" borderId="0" xfId="0" applyFont="1" applyFill="1" applyAlignment="1" applyProtection="1">
      <alignment horizontal="left" vertical="top"/>
      <protection locked="0"/>
    </xf>
    <xf numFmtId="0" fontId="13" fillId="4" borderId="40" xfId="0" applyFont="1" applyFill="1" applyBorder="1" applyAlignment="1" applyProtection="1">
      <alignment horizontal="left" vertical="top"/>
      <protection locked="0"/>
    </xf>
    <xf numFmtId="0" fontId="13" fillId="4" borderId="41" xfId="0" applyFont="1" applyFill="1" applyBorder="1" applyAlignment="1" applyProtection="1">
      <alignment horizontal="left" vertical="top"/>
      <protection locked="0"/>
    </xf>
    <xf numFmtId="0" fontId="13" fillId="4" borderId="27" xfId="0" applyFont="1" applyFill="1" applyBorder="1" applyAlignment="1" applyProtection="1">
      <alignment horizontal="left" vertical="top"/>
      <protection locked="0"/>
    </xf>
    <xf numFmtId="0" fontId="13" fillId="4" borderId="42" xfId="0" applyFont="1" applyFill="1" applyBorder="1" applyAlignment="1" applyProtection="1">
      <alignment horizontal="left" vertical="top"/>
      <protection locked="0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5" borderId="7" xfId="0" applyFill="1" applyBorder="1" applyAlignment="1">
      <alignment horizontal="left" vertical="center" shrinkToFit="1"/>
    </xf>
    <xf numFmtId="0" fontId="0" fillId="5" borderId="23" xfId="0" applyFill="1" applyBorder="1" applyAlignment="1">
      <alignment horizontal="left" vertical="center" shrinkToFit="1"/>
    </xf>
    <xf numFmtId="0" fontId="0" fillId="5" borderId="29" xfId="0" applyFill="1" applyBorder="1" applyAlignment="1">
      <alignment horizontal="left" vertical="center" shrinkToFit="1"/>
    </xf>
    <xf numFmtId="0" fontId="0" fillId="5" borderId="7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24" xfId="0" applyFill="1" applyBorder="1">
      <alignment vertical="center"/>
    </xf>
    <xf numFmtId="0" fontId="0" fillId="5" borderId="19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6" fillId="5" borderId="7" xfId="0" applyFont="1" applyFill="1" applyBorder="1">
      <alignment vertical="center"/>
    </xf>
    <xf numFmtId="0" fontId="6" fillId="5" borderId="23" xfId="0" applyFont="1" applyFill="1" applyBorder="1">
      <alignment vertical="center"/>
    </xf>
    <xf numFmtId="0" fontId="6" fillId="5" borderId="24" xfId="0" applyFont="1" applyFill="1" applyBorder="1">
      <alignment vertical="center"/>
    </xf>
    <xf numFmtId="0" fontId="1" fillId="5" borderId="8" xfId="0" applyFont="1" applyFill="1" applyBorder="1" applyAlignment="1">
      <alignment vertical="center" shrinkToFit="1"/>
    </xf>
    <xf numFmtId="0" fontId="1" fillId="5" borderId="25" xfId="0" applyFont="1" applyFill="1" applyBorder="1" applyAlignment="1">
      <alignment vertical="center" shrinkToFit="1"/>
    </xf>
    <xf numFmtId="0" fontId="1" fillId="5" borderId="26" xfId="0" applyFont="1" applyFill="1" applyBorder="1" applyAlignment="1">
      <alignment vertical="center" shrinkToFit="1"/>
    </xf>
    <xf numFmtId="0" fontId="9" fillId="4" borderId="3" xfId="0" applyFont="1" applyFill="1" applyBorder="1" applyAlignment="1" applyProtection="1">
      <alignment horizontal="left" vertical="center" indent="1" shrinkToFit="1"/>
      <protection locked="0"/>
    </xf>
    <xf numFmtId="0" fontId="9" fillId="0" borderId="3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" fillId="5" borderId="20" xfId="0" applyFont="1" applyFill="1" applyBorder="1" applyAlignment="1">
      <alignment horizontal="left" vertical="center" shrinkToFit="1"/>
    </xf>
    <xf numFmtId="0" fontId="1" fillId="5" borderId="21" xfId="0" applyFont="1" applyFill="1" applyBorder="1" applyAlignment="1">
      <alignment horizontal="left" vertical="center" shrinkToFit="1"/>
    </xf>
    <xf numFmtId="0" fontId="7" fillId="5" borderId="28" xfId="0" applyFont="1" applyFill="1" applyBorder="1" applyAlignment="1">
      <alignment horizontal="left" vertical="center" shrinkToFit="1"/>
    </xf>
    <xf numFmtId="0" fontId="0" fillId="5" borderId="20" xfId="0" applyFill="1" applyBorder="1">
      <alignment vertical="center"/>
    </xf>
    <xf numFmtId="0" fontId="0" fillId="5" borderId="21" xfId="0" applyFill="1" applyBorder="1">
      <alignment vertical="center"/>
    </xf>
    <xf numFmtId="0" fontId="0" fillId="5" borderId="22" xfId="0" applyFill="1" applyBorder="1">
      <alignment vertical="center"/>
    </xf>
  </cellXfs>
  <cellStyles count="1">
    <cellStyle name="標準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37"/>
  <sheetViews>
    <sheetView tabSelected="1" zoomScale="80" zoomScaleNormal="80" workbookViewId="0">
      <selection activeCell="L6" sqref="L6"/>
    </sheetView>
  </sheetViews>
  <sheetFormatPr defaultRowHeight="13.5" x14ac:dyDescent="0.15"/>
  <cols>
    <col min="1" max="1" width="14.625" customWidth="1"/>
    <col min="2" max="2" width="4" customWidth="1"/>
    <col min="3" max="3" width="28.75" customWidth="1"/>
    <col min="4" max="4" width="30.375" customWidth="1"/>
    <col min="5" max="6" width="3.625" customWidth="1"/>
    <col min="7" max="7" width="10.75" customWidth="1"/>
  </cols>
  <sheetData>
    <row r="1" spans="1:7" x14ac:dyDescent="0.15">
      <c r="A1" s="38" t="s">
        <v>36</v>
      </c>
    </row>
    <row r="3" spans="1:7" ht="17.25" x14ac:dyDescent="0.15">
      <c r="A3" s="98" t="s">
        <v>51</v>
      </c>
      <c r="B3" s="98"/>
      <c r="C3" s="98"/>
      <c r="D3" s="98"/>
      <c r="E3" s="98"/>
      <c r="F3" s="98"/>
      <c r="G3" s="98"/>
    </row>
    <row r="4" spans="1:7" ht="30" customHeight="1" thickBot="1" x14ac:dyDescent="0.2"/>
    <row r="5" spans="1:7" ht="27" customHeight="1" x14ac:dyDescent="0.15">
      <c r="A5" s="39" t="s">
        <v>7</v>
      </c>
      <c r="B5" s="99"/>
      <c r="C5" s="100"/>
      <c r="D5" s="101" t="s">
        <v>59</v>
      </c>
      <c r="E5" s="102"/>
      <c r="F5" s="102"/>
      <c r="G5" s="103"/>
    </row>
    <row r="6" spans="1:7" ht="27" customHeight="1" x14ac:dyDescent="0.15">
      <c r="A6" s="40" t="s">
        <v>8</v>
      </c>
      <c r="B6" s="104"/>
      <c r="C6" s="105"/>
      <c r="D6" s="106" t="s">
        <v>47</v>
      </c>
      <c r="E6" s="107"/>
      <c r="F6" s="107"/>
      <c r="G6" s="108"/>
    </row>
    <row r="7" spans="1:7" ht="13.5" customHeight="1" x14ac:dyDescent="0.15">
      <c r="A7" s="72" t="s">
        <v>6</v>
      </c>
      <c r="B7" s="74"/>
      <c r="C7" s="75"/>
      <c r="D7" s="78" t="s">
        <v>48</v>
      </c>
      <c r="E7" s="79"/>
      <c r="F7" s="79"/>
      <c r="G7" s="80"/>
    </row>
    <row r="8" spans="1:7" ht="13.5" customHeight="1" thickBot="1" x14ac:dyDescent="0.2">
      <c r="A8" s="73"/>
      <c r="B8" s="76"/>
      <c r="C8" s="77"/>
      <c r="D8" s="81" t="s">
        <v>49</v>
      </c>
      <c r="E8" s="82"/>
      <c r="F8" s="82"/>
      <c r="G8" s="83"/>
    </row>
    <row r="9" spans="1:7" ht="31.5" customHeight="1" thickBot="1" x14ac:dyDescent="0.2">
      <c r="A9" s="17"/>
    </row>
    <row r="10" spans="1:7" ht="14.25" x14ac:dyDescent="0.15">
      <c r="A10" s="95" t="s">
        <v>5</v>
      </c>
      <c r="B10" s="97" t="s">
        <v>2</v>
      </c>
      <c r="C10" s="84" t="s">
        <v>3</v>
      </c>
      <c r="D10" s="41" t="s">
        <v>4</v>
      </c>
      <c r="E10" s="42" t="s">
        <v>16</v>
      </c>
      <c r="F10" s="42" t="s">
        <v>18</v>
      </c>
      <c r="G10" s="43" t="s">
        <v>20</v>
      </c>
    </row>
    <row r="11" spans="1:7" x14ac:dyDescent="0.15">
      <c r="A11" s="96"/>
      <c r="B11" s="85"/>
      <c r="C11" s="85"/>
      <c r="D11" s="44" t="s">
        <v>14</v>
      </c>
      <c r="E11" s="45" t="s">
        <v>15</v>
      </c>
      <c r="F11" s="86" t="s">
        <v>19</v>
      </c>
      <c r="G11" s="46"/>
    </row>
    <row r="12" spans="1:7" ht="13.5" customHeight="1" x14ac:dyDescent="0.15">
      <c r="A12" s="96"/>
      <c r="B12" s="85"/>
      <c r="C12" s="85"/>
      <c r="D12" s="44" t="s">
        <v>13</v>
      </c>
      <c r="E12" s="89" t="s">
        <v>17</v>
      </c>
      <c r="F12" s="87"/>
      <c r="G12" s="47" t="s">
        <v>21</v>
      </c>
    </row>
    <row r="13" spans="1:7" x14ac:dyDescent="0.15">
      <c r="A13" s="96"/>
      <c r="B13" s="85"/>
      <c r="C13" s="85"/>
      <c r="D13" s="48" t="s">
        <v>0</v>
      </c>
      <c r="E13" s="89"/>
      <c r="F13" s="87"/>
      <c r="G13" s="47" t="s">
        <v>22</v>
      </c>
    </row>
    <row r="14" spans="1:7" x14ac:dyDescent="0.15">
      <c r="A14" s="96"/>
      <c r="B14" s="85"/>
      <c r="C14" s="85"/>
      <c r="D14" s="49" t="s">
        <v>1</v>
      </c>
      <c r="E14" s="90"/>
      <c r="F14" s="88"/>
      <c r="G14" s="50" t="s">
        <v>23</v>
      </c>
    </row>
    <row r="15" spans="1:7" ht="36.75" customHeight="1" x14ac:dyDescent="0.15">
      <c r="A15" s="1"/>
      <c r="B15" s="3"/>
      <c r="C15" s="7"/>
      <c r="D15" s="7"/>
      <c r="E15" s="9"/>
      <c r="F15" s="10"/>
      <c r="G15" s="5"/>
    </row>
    <row r="16" spans="1:7" ht="36.75" customHeight="1" x14ac:dyDescent="0.15">
      <c r="A16" s="1"/>
      <c r="B16" s="3"/>
      <c r="C16" s="7"/>
      <c r="D16" s="7"/>
      <c r="E16" s="9"/>
      <c r="F16" s="10"/>
      <c r="G16" s="5"/>
    </row>
    <row r="17" spans="1:7" ht="36.75" customHeight="1" x14ac:dyDescent="0.15">
      <c r="A17" s="1"/>
      <c r="B17" s="3"/>
      <c r="C17" s="7"/>
      <c r="D17" s="7"/>
      <c r="E17" s="9"/>
      <c r="F17" s="10"/>
      <c r="G17" s="5"/>
    </row>
    <row r="18" spans="1:7" ht="36.75" customHeight="1" x14ac:dyDescent="0.15">
      <c r="A18" s="1"/>
      <c r="B18" s="3"/>
      <c r="C18" s="7"/>
      <c r="D18" s="7"/>
      <c r="E18" s="9"/>
      <c r="F18" s="10"/>
      <c r="G18" s="5"/>
    </row>
    <row r="19" spans="1:7" ht="36.75" customHeight="1" x14ac:dyDescent="0.15">
      <c r="A19" s="1"/>
      <c r="B19" s="3"/>
      <c r="C19" s="7"/>
      <c r="D19" s="7"/>
      <c r="E19" s="9"/>
      <c r="F19" s="10"/>
      <c r="G19" s="5"/>
    </row>
    <row r="20" spans="1:7" ht="36.75" customHeight="1" x14ac:dyDescent="0.15">
      <c r="A20" s="59"/>
      <c r="B20" s="60"/>
      <c r="C20" s="61"/>
      <c r="D20" s="61"/>
      <c r="E20" s="62"/>
      <c r="F20" s="63"/>
      <c r="G20" s="64"/>
    </row>
    <row r="21" spans="1:7" ht="36.75" customHeight="1" thickBot="1" x14ac:dyDescent="0.2">
      <c r="A21" s="2"/>
      <c r="B21" s="4"/>
      <c r="C21" s="8"/>
      <c r="D21" s="8"/>
      <c r="E21" s="4"/>
      <c r="F21" s="11"/>
      <c r="G21" s="6"/>
    </row>
    <row r="22" spans="1:7" ht="30" customHeight="1" x14ac:dyDescent="0.15">
      <c r="A22" s="51" t="s">
        <v>50</v>
      </c>
    </row>
    <row r="23" spans="1:7" ht="27" customHeight="1" thickBot="1" x14ac:dyDescent="0.2">
      <c r="A23" s="52" t="s">
        <v>35</v>
      </c>
    </row>
    <row r="24" spans="1:7" ht="29.25" customHeight="1" x14ac:dyDescent="0.15">
      <c r="A24" s="91" t="s">
        <v>55</v>
      </c>
      <c r="B24" s="92"/>
      <c r="C24" s="12" t="s">
        <v>34</v>
      </c>
      <c r="D24" s="53" t="s">
        <v>24</v>
      </c>
      <c r="E24" s="53"/>
      <c r="F24" s="53"/>
    </row>
    <row r="25" spans="1:7" ht="29.25" customHeight="1" x14ac:dyDescent="0.15">
      <c r="A25" s="93" t="s">
        <v>25</v>
      </c>
      <c r="B25" s="94"/>
      <c r="C25" s="14"/>
      <c r="D25" s="53" t="s">
        <v>33</v>
      </c>
    </row>
    <row r="26" spans="1:7" ht="29.25" customHeight="1" thickBot="1" x14ac:dyDescent="0.2">
      <c r="A26" s="70" t="s">
        <v>26</v>
      </c>
      <c r="B26" s="71"/>
      <c r="C26" s="13"/>
    </row>
    <row r="29" spans="1:7" ht="14.25" x14ac:dyDescent="0.15">
      <c r="A29" s="67" t="s">
        <v>10</v>
      </c>
      <c r="B29" s="67"/>
      <c r="C29" s="67"/>
      <c r="D29" s="29"/>
      <c r="E29" s="29"/>
      <c r="F29" s="29"/>
      <c r="G29" s="29"/>
    </row>
    <row r="30" spans="1:7" ht="14.25" x14ac:dyDescent="0.15">
      <c r="A30" s="29"/>
      <c r="B30" s="29"/>
      <c r="C30" s="29"/>
      <c r="D30" s="68" t="s">
        <v>52</v>
      </c>
      <c r="E30" s="68"/>
      <c r="F30" s="68"/>
      <c r="G30" s="68"/>
    </row>
    <row r="31" spans="1:7" x14ac:dyDescent="0.15">
      <c r="A31" s="29"/>
      <c r="B31" s="29"/>
      <c r="C31" s="29"/>
      <c r="D31" s="29"/>
      <c r="E31" s="29"/>
      <c r="F31" s="29"/>
      <c r="G31" s="29"/>
    </row>
    <row r="32" spans="1:7" ht="14.25" x14ac:dyDescent="0.15">
      <c r="A32" s="67" t="s">
        <v>9</v>
      </c>
      <c r="B32" s="67"/>
      <c r="C32" s="67"/>
      <c r="D32" s="29"/>
      <c r="E32" s="29"/>
      <c r="F32" s="29"/>
      <c r="G32" s="29"/>
    </row>
    <row r="33" spans="1:7" ht="14.25" x14ac:dyDescent="0.15">
      <c r="A33" s="67" t="s">
        <v>53</v>
      </c>
      <c r="B33" s="67"/>
      <c r="C33" s="67"/>
      <c r="D33" s="29"/>
      <c r="E33" s="29"/>
      <c r="F33" s="29"/>
      <c r="G33" s="29"/>
    </row>
    <row r="34" spans="1:7" ht="14.25" x14ac:dyDescent="0.15">
      <c r="A34" s="67" t="s">
        <v>54</v>
      </c>
      <c r="B34" s="67"/>
      <c r="C34" s="67"/>
      <c r="D34" s="29"/>
      <c r="E34" s="29"/>
      <c r="F34" s="29"/>
      <c r="G34" s="29"/>
    </row>
    <row r="35" spans="1:7" x14ac:dyDescent="0.15">
      <c r="A35" s="29"/>
      <c r="B35" s="29"/>
      <c r="C35" s="29"/>
      <c r="D35" s="29"/>
      <c r="E35" s="29"/>
      <c r="F35" s="29"/>
      <c r="G35" s="29"/>
    </row>
    <row r="36" spans="1:7" ht="21" customHeight="1" x14ac:dyDescent="0.15">
      <c r="A36" s="65" t="s">
        <v>11</v>
      </c>
      <c r="B36" s="65"/>
      <c r="C36" s="69"/>
      <c r="D36" s="69"/>
      <c r="E36" s="29"/>
      <c r="F36" s="29"/>
      <c r="G36" s="29"/>
    </row>
    <row r="37" spans="1:7" ht="21" customHeight="1" x14ac:dyDescent="0.15">
      <c r="A37" s="65" t="s">
        <v>12</v>
      </c>
      <c r="B37" s="65"/>
      <c r="C37" s="66"/>
      <c r="D37" s="66"/>
      <c r="E37" s="29"/>
      <c r="F37" s="29"/>
      <c r="G37" s="29"/>
    </row>
  </sheetData>
  <sheetProtection algorithmName="SHA-512" hashValue="Jx9WsGSK+NLG8ayJxaw+DhoV5J0lzc4alY7uGUhqr+fFiG6s1ccaToQmu3nqRlNMagriJEed4h9n0RKeW2TSVA==" saltValue="pgggVfgZoMQHRKslUePLQQ==" spinCount="100000" sheet="1" objects="1" scenarios="1"/>
  <mergeCells count="26">
    <mergeCell ref="A3:G3"/>
    <mergeCell ref="B5:C5"/>
    <mergeCell ref="D5:G5"/>
    <mergeCell ref="B6:C6"/>
    <mergeCell ref="D6:G6"/>
    <mergeCell ref="A26:B26"/>
    <mergeCell ref="A7:A8"/>
    <mergeCell ref="B7:C8"/>
    <mergeCell ref="D7:G7"/>
    <mergeCell ref="D8:G8"/>
    <mergeCell ref="C10:C14"/>
    <mergeCell ref="F11:F14"/>
    <mergeCell ref="E12:E14"/>
    <mergeCell ref="A24:B24"/>
    <mergeCell ref="A25:B25"/>
    <mergeCell ref="A10:A14"/>
    <mergeCell ref="B10:B14"/>
    <mergeCell ref="A37:B37"/>
    <mergeCell ref="C37:D37"/>
    <mergeCell ref="A29:C29"/>
    <mergeCell ref="D30:G30"/>
    <mergeCell ref="A32:C32"/>
    <mergeCell ref="A34:C34"/>
    <mergeCell ref="A36:B36"/>
    <mergeCell ref="C36:D36"/>
    <mergeCell ref="A33:C33"/>
  </mergeCells>
  <phoneticPr fontId="19"/>
  <dataValidations count="3">
    <dataValidation type="list" allowBlank="1" showInputMessage="1" showErrorMessage="1" sqref="F15:F21" xr:uid="{00000000-0002-0000-0000-000000000000}">
      <formula1>"平面,立体"</formula1>
    </dataValidation>
    <dataValidation type="list" allowBlank="1" showInputMessage="1" showErrorMessage="1" sqref="E15:E21" xr:uid="{00000000-0002-0000-0000-000001000000}">
      <formula1>"縦,横"</formula1>
    </dataValidation>
    <dataValidation type="list" allowBlank="1" showInputMessage="1" showErrorMessage="1" sqref="B15:B21" xr:uid="{00000000-0002-0000-0000-000002000000}">
      <formula1>"1,2,3"</formula1>
    </dataValidation>
  </dataValidations>
  <printOptions horizontalCentered="1" verticalCentered="1"/>
  <pageMargins left="0.47244094488188981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O49"/>
  <sheetViews>
    <sheetView zoomScaleNormal="100" workbookViewId="0">
      <selection activeCell="L16" sqref="L16"/>
    </sheetView>
  </sheetViews>
  <sheetFormatPr defaultRowHeight="13.5" x14ac:dyDescent="0.15"/>
  <cols>
    <col min="1" max="1" width="4.25" customWidth="1"/>
    <col min="2" max="2" width="3.625" customWidth="1"/>
    <col min="3" max="3" width="5.375" customWidth="1"/>
    <col min="4" max="4" width="15.125" customWidth="1"/>
    <col min="5" max="6" width="6.625" customWidth="1"/>
    <col min="7" max="7" width="7" customWidth="1"/>
    <col min="8" max="8" width="4" customWidth="1"/>
    <col min="9" max="9" width="19.375" customWidth="1"/>
    <col min="10" max="11" width="6.75" customWidth="1"/>
    <col min="12" max="12" width="10.75" customWidth="1"/>
    <col min="13" max="13" width="5.75" customWidth="1"/>
    <col min="14" max="14" width="6.125" customWidth="1"/>
  </cols>
  <sheetData>
    <row r="1" spans="1:15" x14ac:dyDescent="0.15">
      <c r="A1" s="151" t="s">
        <v>37</v>
      </c>
      <c r="B1" s="151"/>
      <c r="C1" s="151"/>
      <c r="D1" t="s">
        <v>42</v>
      </c>
    </row>
    <row r="3" spans="1:15" ht="17.25" x14ac:dyDescent="0.15">
      <c r="A3" s="98" t="s">
        <v>56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5" ht="30" customHeight="1" thickBot="1" x14ac:dyDescent="0.2"/>
    <row r="5" spans="1:15" ht="27" customHeight="1" x14ac:dyDescent="0.15">
      <c r="A5" s="139" t="s">
        <v>7</v>
      </c>
      <c r="B5" s="140"/>
      <c r="C5" s="141"/>
      <c r="D5" s="152" t="str">
        <f>IF('様式１－１'!B5="","",'様式１－１'!B5)</f>
        <v/>
      </c>
      <c r="E5" s="153"/>
      <c r="F5" s="153"/>
      <c r="G5" s="153"/>
      <c r="H5" s="154"/>
      <c r="I5" s="155" t="str">
        <f>'様式１－１'!D5</f>
        <v>TEL　(          )           -</v>
      </c>
      <c r="J5" s="156">
        <f>'様式１－１'!F5</f>
        <v>0</v>
      </c>
      <c r="K5" s="156"/>
      <c r="L5" s="157"/>
      <c r="N5" s="16"/>
      <c r="O5" t="s">
        <v>45</v>
      </c>
    </row>
    <row r="6" spans="1:15" ht="27" customHeight="1" x14ac:dyDescent="0.15">
      <c r="A6" s="142" t="s">
        <v>8</v>
      </c>
      <c r="B6" s="143"/>
      <c r="C6" s="144"/>
      <c r="D6" s="120" t="str">
        <f>IF('様式１－１'!B6="","",'様式１－１'!B6)</f>
        <v/>
      </c>
      <c r="E6" s="121"/>
      <c r="F6" s="121"/>
      <c r="G6" s="121"/>
      <c r="H6" s="122"/>
      <c r="I6" s="123" t="str">
        <f>'様式１－１'!D6</f>
        <v>FAX　(          )           -　　</v>
      </c>
      <c r="J6" s="124">
        <f>'様式１－１'!F6</f>
        <v>0</v>
      </c>
      <c r="K6" s="124"/>
      <c r="L6" s="125"/>
    </row>
    <row r="7" spans="1:15" ht="13.5" customHeight="1" x14ac:dyDescent="0.15">
      <c r="A7" s="145" t="s">
        <v>6</v>
      </c>
      <c r="B7" s="146"/>
      <c r="C7" s="147"/>
      <c r="D7" s="126" t="str">
        <f>IF('様式１－１'!B7="","",'様式１－１'!B7)</f>
        <v/>
      </c>
      <c r="E7" s="127"/>
      <c r="F7" s="127"/>
      <c r="G7" s="127"/>
      <c r="H7" s="128"/>
      <c r="I7" s="132" t="str">
        <f>'様式１－１'!D7</f>
        <v xml:space="preserve">連絡先電話（緊急用）　　 (       )          -  </v>
      </c>
      <c r="J7" s="133"/>
      <c r="K7" s="133"/>
      <c r="L7" s="134"/>
    </row>
    <row r="8" spans="1:15" ht="13.5" customHeight="1" thickBot="1" x14ac:dyDescent="0.2">
      <c r="A8" s="148"/>
      <c r="B8" s="149"/>
      <c r="C8" s="150"/>
      <c r="D8" s="129">
        <f>'様式１－１'!B8</f>
        <v>0</v>
      </c>
      <c r="E8" s="130"/>
      <c r="F8" s="130"/>
      <c r="G8" s="130"/>
      <c r="H8" s="131"/>
      <c r="I8" s="135" t="str">
        <f>'様式１－１'!D8</f>
        <v>E-mail (連絡がとれる方)              @</v>
      </c>
      <c r="J8" s="136"/>
      <c r="K8" s="136"/>
      <c r="L8" s="137"/>
    </row>
    <row r="9" spans="1:15" ht="16.5" customHeight="1" x14ac:dyDescent="0.15">
      <c r="A9" s="17"/>
      <c r="B9" s="17"/>
      <c r="C9" s="17"/>
    </row>
    <row r="10" spans="1:15" ht="14.25" x14ac:dyDescent="0.15">
      <c r="A10" s="17"/>
      <c r="B10" s="17"/>
      <c r="C10" s="17"/>
      <c r="D10" s="118" t="s">
        <v>40</v>
      </c>
      <c r="E10" s="119"/>
      <c r="F10" s="18">
        <f>COUNTA('様式１－１'!A15:A21)</f>
        <v>0</v>
      </c>
    </row>
    <row r="11" spans="1:15" ht="14.25" x14ac:dyDescent="0.15">
      <c r="A11" s="17"/>
      <c r="B11" s="17"/>
      <c r="C11" s="17"/>
      <c r="D11" s="118" t="s">
        <v>41</v>
      </c>
      <c r="E11" s="119"/>
      <c r="F11" s="18">
        <f>COUNTIF(F15:F34,"〇")+COUNTIF(K15:K34,"〇")</f>
        <v>0</v>
      </c>
      <c r="G11" s="19" t="str">
        <f>IF(F10-COUNTIF(F15:F34,"〇")+COUNTIF(K15:K34,"〇")=0,"","← 出品者数が「様式１－１」と不一致")</f>
        <v/>
      </c>
    </row>
    <row r="12" spans="1:15" ht="14.25" x14ac:dyDescent="0.15">
      <c r="A12" s="17"/>
      <c r="B12" s="17"/>
      <c r="C12" s="17"/>
      <c r="D12" s="20"/>
      <c r="E12" s="20"/>
      <c r="F12" s="18">
        <f>SUM(F11-F10)</f>
        <v>0</v>
      </c>
      <c r="G12" t="s">
        <v>46</v>
      </c>
    </row>
    <row r="13" spans="1:15" ht="16.5" customHeight="1" x14ac:dyDescent="0.15">
      <c r="A13" s="17"/>
      <c r="B13" s="17"/>
      <c r="C13" s="17"/>
    </row>
    <row r="14" spans="1:15" ht="18" customHeight="1" x14ac:dyDescent="0.15">
      <c r="C14" s="94" t="s">
        <v>5</v>
      </c>
      <c r="D14" s="94"/>
      <c r="E14" s="21" t="s">
        <v>2</v>
      </c>
      <c r="F14" s="21" t="s">
        <v>39</v>
      </c>
      <c r="G14" s="22"/>
      <c r="I14" s="15" t="s">
        <v>5</v>
      </c>
      <c r="J14" s="21" t="s">
        <v>2</v>
      </c>
      <c r="K14" s="21" t="s">
        <v>39</v>
      </c>
    </row>
    <row r="15" spans="1:15" ht="24" customHeight="1" x14ac:dyDescent="0.15">
      <c r="B15">
        <v>1</v>
      </c>
      <c r="C15" s="138"/>
      <c r="D15" s="138"/>
      <c r="E15" s="54"/>
      <c r="F15" s="56"/>
      <c r="G15" s="24"/>
      <c r="H15">
        <v>21</v>
      </c>
      <c r="I15" s="57"/>
      <c r="J15" s="55"/>
      <c r="K15" s="56"/>
      <c r="N15" s="58"/>
      <c r="O15" t="s">
        <v>44</v>
      </c>
    </row>
    <row r="16" spans="1:15" ht="24" customHeight="1" x14ac:dyDescent="0.15">
      <c r="B16">
        <v>2</v>
      </c>
      <c r="C16" s="138"/>
      <c r="D16" s="138"/>
      <c r="E16" s="54"/>
      <c r="F16" s="56"/>
      <c r="G16" s="24"/>
      <c r="H16">
        <v>22</v>
      </c>
      <c r="I16" s="57"/>
      <c r="J16" s="55"/>
      <c r="K16" s="56"/>
      <c r="O16" t="s">
        <v>57</v>
      </c>
    </row>
    <row r="17" spans="2:11" ht="24" customHeight="1" x14ac:dyDescent="0.15">
      <c r="B17">
        <v>3</v>
      </c>
      <c r="C17" s="138"/>
      <c r="D17" s="138"/>
      <c r="E17" s="54"/>
      <c r="F17" s="56"/>
      <c r="G17" s="24"/>
      <c r="H17">
        <v>23</v>
      </c>
      <c r="I17" s="57"/>
      <c r="J17" s="55"/>
      <c r="K17" s="56"/>
    </row>
    <row r="18" spans="2:11" ht="24" customHeight="1" x14ac:dyDescent="0.15">
      <c r="B18">
        <v>4</v>
      </c>
      <c r="C18" s="138"/>
      <c r="D18" s="138"/>
      <c r="E18" s="54"/>
      <c r="F18" s="56"/>
      <c r="G18" s="24"/>
      <c r="H18">
        <v>24</v>
      </c>
      <c r="I18" s="57"/>
      <c r="J18" s="55"/>
      <c r="K18" s="56"/>
    </row>
    <row r="19" spans="2:11" ht="24" customHeight="1" x14ac:dyDescent="0.15">
      <c r="B19">
        <v>5</v>
      </c>
      <c r="C19" s="138"/>
      <c r="D19" s="138"/>
      <c r="E19" s="54"/>
      <c r="F19" s="56"/>
      <c r="G19" s="24"/>
      <c r="H19">
        <v>25</v>
      </c>
      <c r="I19" s="57"/>
      <c r="J19" s="55"/>
      <c r="K19" s="56"/>
    </row>
    <row r="20" spans="2:11" ht="24" customHeight="1" x14ac:dyDescent="0.15">
      <c r="B20">
        <v>6</v>
      </c>
      <c r="C20" s="138"/>
      <c r="D20" s="138"/>
      <c r="E20" s="54"/>
      <c r="F20" s="56"/>
      <c r="G20" s="24"/>
      <c r="H20">
        <v>26</v>
      </c>
      <c r="I20" s="57"/>
      <c r="J20" s="55"/>
      <c r="K20" s="56"/>
    </row>
    <row r="21" spans="2:11" ht="24" customHeight="1" x14ac:dyDescent="0.15">
      <c r="B21">
        <v>7</v>
      </c>
      <c r="C21" s="138"/>
      <c r="D21" s="138"/>
      <c r="E21" s="55"/>
      <c r="F21" s="56"/>
      <c r="G21" s="24"/>
      <c r="H21">
        <v>27</v>
      </c>
      <c r="I21" s="57"/>
      <c r="J21" s="55"/>
      <c r="K21" s="56"/>
    </row>
    <row r="22" spans="2:11" ht="24" customHeight="1" x14ac:dyDescent="0.15">
      <c r="B22">
        <v>8</v>
      </c>
      <c r="C22" s="138"/>
      <c r="D22" s="138"/>
      <c r="E22" s="55"/>
      <c r="F22" s="56"/>
      <c r="G22" s="24"/>
      <c r="H22">
        <v>28</v>
      </c>
      <c r="I22" s="57"/>
      <c r="J22" s="55"/>
      <c r="K22" s="56"/>
    </row>
    <row r="23" spans="2:11" ht="24" customHeight="1" x14ac:dyDescent="0.15">
      <c r="B23">
        <v>9</v>
      </c>
      <c r="C23" s="138"/>
      <c r="D23" s="138"/>
      <c r="E23" s="55"/>
      <c r="F23" s="56"/>
      <c r="G23" s="24"/>
      <c r="H23">
        <v>29</v>
      </c>
      <c r="I23" s="57"/>
      <c r="J23" s="55"/>
      <c r="K23" s="56"/>
    </row>
    <row r="24" spans="2:11" ht="24" customHeight="1" x14ac:dyDescent="0.15">
      <c r="B24">
        <v>10</v>
      </c>
      <c r="C24" s="138"/>
      <c r="D24" s="138"/>
      <c r="E24" s="55"/>
      <c r="F24" s="56"/>
      <c r="G24" s="24"/>
      <c r="H24">
        <v>30</v>
      </c>
      <c r="I24" s="57"/>
      <c r="J24" s="55"/>
      <c r="K24" s="56"/>
    </row>
    <row r="25" spans="2:11" ht="24" customHeight="1" x14ac:dyDescent="0.15">
      <c r="B25">
        <v>11</v>
      </c>
      <c r="C25" s="138"/>
      <c r="D25" s="138"/>
      <c r="E25" s="55"/>
      <c r="F25" s="56"/>
      <c r="G25" s="24"/>
      <c r="H25">
        <v>31</v>
      </c>
      <c r="I25" s="57"/>
      <c r="J25" s="55"/>
      <c r="K25" s="56"/>
    </row>
    <row r="26" spans="2:11" ht="24" customHeight="1" x14ac:dyDescent="0.15">
      <c r="B26">
        <v>12</v>
      </c>
      <c r="C26" s="138"/>
      <c r="D26" s="138"/>
      <c r="E26" s="55"/>
      <c r="F26" s="56"/>
      <c r="G26" s="24"/>
      <c r="H26">
        <v>32</v>
      </c>
      <c r="I26" s="57"/>
      <c r="J26" s="55"/>
      <c r="K26" s="56"/>
    </row>
    <row r="27" spans="2:11" ht="24" customHeight="1" x14ac:dyDescent="0.15">
      <c r="B27">
        <v>13</v>
      </c>
      <c r="C27" s="138"/>
      <c r="D27" s="138"/>
      <c r="E27" s="55"/>
      <c r="F27" s="56"/>
      <c r="G27" s="24"/>
      <c r="H27">
        <v>33</v>
      </c>
      <c r="I27" s="57"/>
      <c r="J27" s="55"/>
      <c r="K27" s="56"/>
    </row>
    <row r="28" spans="2:11" ht="24" customHeight="1" x14ac:dyDescent="0.15">
      <c r="B28">
        <v>14</v>
      </c>
      <c r="C28" s="138"/>
      <c r="D28" s="138"/>
      <c r="E28" s="55"/>
      <c r="F28" s="56"/>
      <c r="G28" s="24"/>
      <c r="H28">
        <v>34</v>
      </c>
      <c r="I28" s="57"/>
      <c r="J28" s="55"/>
      <c r="K28" s="56"/>
    </row>
    <row r="29" spans="2:11" ht="24" customHeight="1" x14ac:dyDescent="0.15">
      <c r="B29">
        <v>15</v>
      </c>
      <c r="C29" s="138"/>
      <c r="D29" s="138"/>
      <c r="E29" s="55"/>
      <c r="F29" s="56"/>
      <c r="G29" s="24"/>
      <c r="H29">
        <v>35</v>
      </c>
      <c r="I29" s="57"/>
      <c r="J29" s="55"/>
      <c r="K29" s="56"/>
    </row>
    <row r="30" spans="2:11" ht="24" customHeight="1" x14ac:dyDescent="0.15">
      <c r="B30">
        <v>16</v>
      </c>
      <c r="C30" s="138"/>
      <c r="D30" s="138"/>
      <c r="E30" s="55"/>
      <c r="F30" s="56"/>
      <c r="G30" s="24"/>
      <c r="H30">
        <v>36</v>
      </c>
      <c r="I30" s="57"/>
      <c r="J30" s="55"/>
      <c r="K30" s="56"/>
    </row>
    <row r="31" spans="2:11" ht="24" customHeight="1" x14ac:dyDescent="0.15">
      <c r="B31">
        <v>17</v>
      </c>
      <c r="C31" s="138"/>
      <c r="D31" s="138"/>
      <c r="E31" s="55"/>
      <c r="F31" s="56"/>
      <c r="G31" s="25"/>
      <c r="H31">
        <v>37</v>
      </c>
      <c r="I31" s="57"/>
      <c r="J31" s="55"/>
      <c r="K31" s="56"/>
    </row>
    <row r="32" spans="2:11" ht="24" customHeight="1" x14ac:dyDescent="0.15">
      <c r="B32">
        <v>18</v>
      </c>
      <c r="C32" s="138"/>
      <c r="D32" s="138"/>
      <c r="E32" s="55"/>
      <c r="F32" s="56"/>
      <c r="G32" s="25"/>
      <c r="H32">
        <v>38</v>
      </c>
      <c r="I32" s="57"/>
      <c r="J32" s="55"/>
      <c r="K32" s="56"/>
    </row>
    <row r="33" spans="1:12" ht="24" customHeight="1" x14ac:dyDescent="0.15">
      <c r="B33">
        <v>19</v>
      </c>
      <c r="C33" s="138"/>
      <c r="D33" s="138"/>
      <c r="E33" s="55"/>
      <c r="F33" s="56"/>
      <c r="G33" s="25"/>
      <c r="H33">
        <v>39</v>
      </c>
      <c r="I33" s="57"/>
      <c r="J33" s="55"/>
      <c r="K33" s="56"/>
    </row>
    <row r="34" spans="1:12" ht="24" customHeight="1" x14ac:dyDescent="0.15">
      <c r="B34">
        <v>20</v>
      </c>
      <c r="C34" s="138"/>
      <c r="D34" s="138"/>
      <c r="E34" s="55"/>
      <c r="F34" s="56"/>
      <c r="G34" s="25"/>
      <c r="H34">
        <v>40</v>
      </c>
      <c r="I34" s="57"/>
      <c r="J34" s="55"/>
      <c r="K34" s="56"/>
    </row>
    <row r="35" spans="1:12" ht="14.25" x14ac:dyDescent="0.15">
      <c r="C35" s="26"/>
      <c r="D35" s="26"/>
      <c r="E35" s="27"/>
      <c r="F35" s="20"/>
      <c r="G35" s="25"/>
      <c r="I35" s="28"/>
      <c r="J35" s="27"/>
      <c r="K35" s="20"/>
    </row>
    <row r="36" spans="1:12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x14ac:dyDescent="0.15">
      <c r="A37" s="29"/>
      <c r="B37" s="29"/>
      <c r="C37" s="29" t="s">
        <v>58</v>
      </c>
      <c r="D37" s="29"/>
      <c r="E37" s="29"/>
      <c r="F37" s="29"/>
      <c r="G37" s="29"/>
      <c r="H37" s="29"/>
      <c r="I37" s="29"/>
      <c r="J37" s="29"/>
      <c r="K37" s="29"/>
      <c r="L37" s="29"/>
    </row>
    <row r="38" spans="1:12" x14ac:dyDescent="0.15">
      <c r="A38" s="29"/>
      <c r="B38" s="29"/>
      <c r="C38" s="29" t="s">
        <v>43</v>
      </c>
      <c r="D38" s="29"/>
      <c r="E38" s="29"/>
      <c r="F38" s="29"/>
      <c r="G38" s="29"/>
      <c r="H38" s="29"/>
      <c r="I38" s="29"/>
      <c r="J38" s="29"/>
      <c r="K38" s="29"/>
      <c r="L38" s="29"/>
    </row>
    <row r="39" spans="1:12" ht="4.5" customHeight="1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15">
      <c r="A40" s="29"/>
      <c r="B40" s="29"/>
      <c r="C40" s="109"/>
      <c r="D40" s="110"/>
      <c r="E40" s="110"/>
      <c r="F40" s="110"/>
      <c r="G40" s="110"/>
      <c r="H40" s="110"/>
      <c r="I40" s="110"/>
      <c r="J40" s="110"/>
      <c r="K40" s="111"/>
      <c r="L40" s="29"/>
    </row>
    <row r="41" spans="1:12" x14ac:dyDescent="0.15">
      <c r="A41" s="29"/>
      <c r="B41" s="29"/>
      <c r="C41" s="112"/>
      <c r="D41" s="113"/>
      <c r="E41" s="113"/>
      <c r="F41" s="113"/>
      <c r="G41" s="113"/>
      <c r="H41" s="113"/>
      <c r="I41" s="113"/>
      <c r="J41" s="113"/>
      <c r="K41" s="114"/>
      <c r="L41" s="29"/>
    </row>
    <row r="42" spans="1:12" x14ac:dyDescent="0.15">
      <c r="C42" s="112"/>
      <c r="D42" s="113"/>
      <c r="E42" s="113"/>
      <c r="F42" s="113"/>
      <c r="G42" s="113"/>
      <c r="H42" s="113"/>
      <c r="I42" s="113"/>
      <c r="J42" s="113"/>
      <c r="K42" s="114"/>
    </row>
    <row r="43" spans="1:12" x14ac:dyDescent="0.15">
      <c r="C43" s="112"/>
      <c r="D43" s="113"/>
      <c r="E43" s="113"/>
      <c r="F43" s="113"/>
      <c r="G43" s="113"/>
      <c r="H43" s="113"/>
      <c r="I43" s="113"/>
      <c r="J43" s="113"/>
      <c r="K43" s="114"/>
    </row>
    <row r="44" spans="1:12" x14ac:dyDescent="0.15">
      <c r="C44" s="112"/>
      <c r="D44" s="113"/>
      <c r="E44" s="113"/>
      <c r="F44" s="113"/>
      <c r="G44" s="113"/>
      <c r="H44" s="113"/>
      <c r="I44" s="113"/>
      <c r="J44" s="113"/>
      <c r="K44" s="114"/>
    </row>
    <row r="45" spans="1:12" x14ac:dyDescent="0.15">
      <c r="C45" s="112"/>
      <c r="D45" s="113"/>
      <c r="E45" s="113"/>
      <c r="F45" s="113"/>
      <c r="G45" s="113"/>
      <c r="H45" s="113"/>
      <c r="I45" s="113"/>
      <c r="J45" s="113"/>
      <c r="K45" s="114"/>
    </row>
    <row r="46" spans="1:12" x14ac:dyDescent="0.15">
      <c r="C46" s="112"/>
      <c r="D46" s="113"/>
      <c r="E46" s="113"/>
      <c r="F46" s="113"/>
      <c r="G46" s="113"/>
      <c r="H46" s="113"/>
      <c r="I46" s="113"/>
      <c r="J46" s="113"/>
      <c r="K46" s="114"/>
    </row>
    <row r="47" spans="1:12" x14ac:dyDescent="0.15">
      <c r="C47" s="112"/>
      <c r="D47" s="113"/>
      <c r="E47" s="113"/>
      <c r="F47" s="113"/>
      <c r="G47" s="113"/>
      <c r="H47" s="113"/>
      <c r="I47" s="113"/>
      <c r="J47" s="113"/>
      <c r="K47" s="114"/>
    </row>
    <row r="48" spans="1:12" x14ac:dyDescent="0.15">
      <c r="C48" s="112"/>
      <c r="D48" s="113"/>
      <c r="E48" s="113"/>
      <c r="F48" s="113"/>
      <c r="G48" s="113"/>
      <c r="H48" s="113"/>
      <c r="I48" s="113"/>
      <c r="J48" s="113"/>
      <c r="K48" s="114"/>
    </row>
    <row r="49" spans="3:11" x14ac:dyDescent="0.15">
      <c r="C49" s="115"/>
      <c r="D49" s="116"/>
      <c r="E49" s="116"/>
      <c r="F49" s="116"/>
      <c r="G49" s="116"/>
      <c r="H49" s="116"/>
      <c r="I49" s="116"/>
      <c r="J49" s="116"/>
      <c r="K49" s="117"/>
    </row>
  </sheetData>
  <sheetProtection algorithmName="SHA-512" hashValue="1gdn/o06EzpPPp4XAf/fXlbz4ZJIJGJtBxSAIo1CV3V3lF4imith+0BY1kAx0cEQ6spelwyTD+VVhq7fK981UQ==" saltValue="u8jik7Nl1eoUj+kWnBReng==" spinCount="100000" sheet="1" objects="1" scenarios="1"/>
  <mergeCells count="36">
    <mergeCell ref="C30:D30"/>
    <mergeCell ref="C31:D31"/>
    <mergeCell ref="C32:D32"/>
    <mergeCell ref="C33:D33"/>
    <mergeCell ref="C34:D34"/>
    <mergeCell ref="C29:D29"/>
    <mergeCell ref="A5:C5"/>
    <mergeCell ref="A6:C6"/>
    <mergeCell ref="A7:C8"/>
    <mergeCell ref="A1:C1"/>
    <mergeCell ref="C14:D14"/>
    <mergeCell ref="C15:D15"/>
    <mergeCell ref="A3:L3"/>
    <mergeCell ref="D5:H5"/>
    <mergeCell ref="I5:L5"/>
    <mergeCell ref="C24:D24"/>
    <mergeCell ref="C25:D25"/>
    <mergeCell ref="C26:D26"/>
    <mergeCell ref="C27:D27"/>
    <mergeCell ref="C28:D28"/>
    <mergeCell ref="C40:K49"/>
    <mergeCell ref="D10:E10"/>
    <mergeCell ref="D11:E11"/>
    <mergeCell ref="D6:H6"/>
    <mergeCell ref="I6:L6"/>
    <mergeCell ref="D7:H8"/>
    <mergeCell ref="I7:L7"/>
    <mergeCell ref="I8:L8"/>
    <mergeCell ref="C16:D16"/>
    <mergeCell ref="C17:D17"/>
    <mergeCell ref="C18:D18"/>
    <mergeCell ref="C19:D19"/>
    <mergeCell ref="C20:D20"/>
    <mergeCell ref="C21:D21"/>
    <mergeCell ref="C22:D22"/>
    <mergeCell ref="C23:D23"/>
  </mergeCells>
  <phoneticPr fontId="2"/>
  <conditionalFormatting sqref="G11 F12">
    <cfRule type="cellIs" dxfId="0" priority="1" stopIfTrue="1" operator="equal">
      <formula>"← 出品者数が「様式１－１」と不一致"</formula>
    </cfRule>
  </conditionalFormatting>
  <dataValidations count="2">
    <dataValidation type="list" allowBlank="1" showInputMessage="1" showErrorMessage="1" sqref="G31:G35 J15:J35 E15:E35" xr:uid="{00000000-0002-0000-0100-000000000000}">
      <formula1>"1,2,3"</formula1>
    </dataValidation>
    <dataValidation type="list" allowBlank="1" showInputMessage="1" showErrorMessage="1" sqref="K15 F15:F35" xr:uid="{00000000-0002-0000-0100-000002000000}">
      <formula1>"〇"</formula1>
    </dataValidation>
  </dataValidations>
  <printOptions horizontalCentered="1" verticalCentered="1"/>
  <pageMargins left="0.70866141732283472" right="0" top="0.6692913385826772" bottom="0" header="0" footer="0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2"/>
  <sheetViews>
    <sheetView workbookViewId="0">
      <selection activeCell="H16" sqref="H16"/>
    </sheetView>
  </sheetViews>
  <sheetFormatPr defaultRowHeight="13.5" x14ac:dyDescent="0.15"/>
  <cols>
    <col min="1" max="1" width="5.25" customWidth="1"/>
    <col min="2" max="2" width="21.25" customWidth="1"/>
    <col min="3" max="3" width="14.875" customWidth="1"/>
    <col min="4" max="4" width="5.25" style="20" bestFit="1" customWidth="1"/>
    <col min="5" max="5" width="28" customWidth="1"/>
    <col min="6" max="7" width="12.375" customWidth="1"/>
    <col min="8" max="8" width="6.625" style="20" customWidth="1"/>
    <col min="9" max="9" width="12.625" customWidth="1"/>
  </cols>
  <sheetData>
    <row r="1" spans="2:9" ht="14.25" customHeight="1" x14ac:dyDescent="0.15"/>
    <row r="2" spans="2:9" ht="13.5" customHeight="1" x14ac:dyDescent="0.15">
      <c r="G2" s="30" t="s">
        <v>21</v>
      </c>
    </row>
    <row r="3" spans="2:9" ht="13.5" customHeight="1" x14ac:dyDescent="0.15">
      <c r="G3" s="30" t="s">
        <v>22</v>
      </c>
    </row>
    <row r="4" spans="2:9" ht="13.5" customHeight="1" x14ac:dyDescent="0.15">
      <c r="G4" s="30" t="s">
        <v>23</v>
      </c>
    </row>
    <row r="5" spans="2:9" ht="27" x14ac:dyDescent="0.15">
      <c r="B5" s="23" t="s">
        <v>28</v>
      </c>
      <c r="C5" s="31" t="s">
        <v>29</v>
      </c>
      <c r="D5" s="31" t="s">
        <v>2</v>
      </c>
      <c r="E5" s="31" t="s">
        <v>27</v>
      </c>
      <c r="F5" s="32" t="s">
        <v>30</v>
      </c>
      <c r="G5" s="33" t="s">
        <v>20</v>
      </c>
      <c r="H5" s="34" t="s">
        <v>31</v>
      </c>
      <c r="I5" s="34" t="s">
        <v>32</v>
      </c>
    </row>
    <row r="6" spans="2:9" x14ac:dyDescent="0.15">
      <c r="B6" s="35" t="str">
        <f>IF('様式１－１'!$B$5=0,"",'様式１－１'!$B$5)</f>
        <v/>
      </c>
      <c r="C6" s="36" t="str">
        <f>IF('様式１－１'!A15=0,"",'様式１－１'!A15)</f>
        <v/>
      </c>
      <c r="D6" s="37" t="str">
        <f>IF('様式１－１'!B15=0,"",'様式１－１'!B15)</f>
        <v/>
      </c>
      <c r="E6" s="36" t="str">
        <f>IF('様式１－１'!C15=0,"",'様式１－１'!C15)</f>
        <v/>
      </c>
      <c r="F6" s="37" t="str">
        <f>IF('様式１－１'!D15=0,"",'様式１－１'!D15&amp;"　"&amp;'様式１－１'!E15)</f>
        <v/>
      </c>
      <c r="G6" s="37" t="str">
        <f>IF('様式１－１'!G15=0,"",'様式１－１'!G15)</f>
        <v/>
      </c>
      <c r="H6" s="23">
        <f>'様式１－１'!C25</f>
        <v>0</v>
      </c>
      <c r="I6" s="23" t="str">
        <f>IF('様式１－１'!C24="参加する　・　参加しない","",'様式１－１'!C24)</f>
        <v/>
      </c>
    </row>
    <row r="7" spans="2:9" x14ac:dyDescent="0.15">
      <c r="B7" s="35" t="str">
        <f>IF('様式１－１'!$B$5=0,"",'様式１－１'!$B$5)</f>
        <v/>
      </c>
      <c r="C7" s="36" t="str">
        <f>IF('様式１－１'!A16=0,"",'様式１－１'!A16)</f>
        <v/>
      </c>
      <c r="D7" s="37" t="str">
        <f>IF('様式１－１'!B16=0,"",'様式１－１'!B16)</f>
        <v/>
      </c>
      <c r="E7" s="36" t="str">
        <f>IF('様式１－１'!C16=0,"",'様式１－１'!C16)</f>
        <v/>
      </c>
      <c r="F7" s="37" t="str">
        <f>IF('様式１－１'!D16=0,"",'様式１－１'!D16&amp;"　"&amp;'様式１－１'!E16)</f>
        <v/>
      </c>
      <c r="G7" s="37" t="str">
        <f>IF('様式１－１'!G16=0,"",'様式１－１'!G16)</f>
        <v/>
      </c>
      <c r="H7" s="23"/>
      <c r="I7" s="35"/>
    </row>
    <row r="8" spans="2:9" x14ac:dyDescent="0.15">
      <c r="B8" s="35" t="str">
        <f>IF('様式１－１'!$B$5=0,"",'様式１－１'!$B$5)</f>
        <v/>
      </c>
      <c r="C8" s="36" t="str">
        <f>IF('様式１－１'!A17=0,"",'様式１－１'!A17)</f>
        <v/>
      </c>
      <c r="D8" s="37" t="str">
        <f>IF('様式１－１'!B17=0,"",'様式１－１'!B17)</f>
        <v/>
      </c>
      <c r="E8" s="36" t="str">
        <f>IF('様式１－１'!C17=0,"",'様式１－１'!C17)</f>
        <v/>
      </c>
      <c r="F8" s="37" t="str">
        <f>IF('様式１－１'!D17=0,"",'様式１－１'!D17&amp;"　"&amp;'様式１－１'!E17)</f>
        <v/>
      </c>
      <c r="G8" s="37" t="str">
        <f>IF('様式１－１'!G17=0,"",'様式１－１'!G17)</f>
        <v/>
      </c>
      <c r="H8" s="23"/>
      <c r="I8" s="35"/>
    </row>
    <row r="9" spans="2:9" x14ac:dyDescent="0.15">
      <c r="B9" s="35" t="str">
        <f>IF('様式１－１'!$B$5=0,"",'様式１－１'!$B$5)</f>
        <v/>
      </c>
      <c r="C9" s="36" t="str">
        <f>IF('様式１－１'!A18=0,"",'様式１－１'!A18)</f>
        <v/>
      </c>
      <c r="D9" s="37" t="str">
        <f>IF('様式１－１'!B18=0,"",'様式１－１'!B18)</f>
        <v/>
      </c>
      <c r="E9" s="36" t="str">
        <f>IF('様式１－１'!C18=0,"",'様式１－１'!C18)</f>
        <v/>
      </c>
      <c r="F9" s="37" t="str">
        <f>IF('様式１－１'!D18=0,"",'様式１－１'!D18&amp;"　"&amp;'様式１－１'!E18)</f>
        <v/>
      </c>
      <c r="G9" s="37" t="str">
        <f>IF('様式１－１'!G18=0,"",'様式１－１'!G18)</f>
        <v/>
      </c>
      <c r="H9" s="23"/>
      <c r="I9" s="35"/>
    </row>
    <row r="10" spans="2:9" x14ac:dyDescent="0.15">
      <c r="B10" s="35" t="str">
        <f>IF('様式１－１'!$B$5=0,"",'様式１－１'!$B$5)</f>
        <v/>
      </c>
      <c r="C10" s="36" t="str">
        <f>IF('様式１－１'!A19=0,"",'様式１－１'!A19)</f>
        <v/>
      </c>
      <c r="D10" s="37" t="str">
        <f>IF('様式１－１'!B19=0,"",'様式１－１'!B19)</f>
        <v/>
      </c>
      <c r="E10" s="36" t="str">
        <f>IF('様式１－１'!C19=0,"",'様式１－１'!C19)</f>
        <v/>
      </c>
      <c r="F10" s="37" t="str">
        <f>IF('様式１－１'!D19=0,"",'様式１－１'!D19&amp;"　"&amp;'様式１－１'!E19)</f>
        <v/>
      </c>
      <c r="G10" s="37" t="str">
        <f>IF('様式１－１'!G19=0,"",'様式１－１'!G19)</f>
        <v/>
      </c>
      <c r="H10" s="23"/>
      <c r="I10" s="35"/>
    </row>
    <row r="11" spans="2:9" x14ac:dyDescent="0.15">
      <c r="B11" s="35" t="str">
        <f>IF('様式１－１'!$B$5=0,"",'様式１－１'!$B$5)</f>
        <v/>
      </c>
      <c r="C11" s="36" t="str">
        <f>IF('様式１－１'!A20=0,"",'様式１－１'!A20)</f>
        <v/>
      </c>
      <c r="D11" s="37" t="str">
        <f>IF('様式１－１'!B20=0,"",'様式１－１'!B20)</f>
        <v/>
      </c>
      <c r="E11" s="36" t="str">
        <f>IF('様式１－１'!C20=0,"",'様式１－１'!C20)</f>
        <v/>
      </c>
      <c r="F11" s="37" t="str">
        <f>IF('様式１－１'!D20=0,"",'様式１－１'!D20&amp;"　"&amp;'様式１－１'!E20)</f>
        <v/>
      </c>
      <c r="G11" s="37" t="str">
        <f>IF('様式１－１'!G20=0,"",'様式１－１'!G20)</f>
        <v/>
      </c>
      <c r="H11" s="23"/>
      <c r="I11" s="35"/>
    </row>
    <row r="12" spans="2:9" x14ac:dyDescent="0.15">
      <c r="B12" s="35" t="str">
        <f>IF('様式１－１'!$B$5=0,"",'様式１－１'!$B$5)</f>
        <v/>
      </c>
      <c r="C12" s="36" t="str">
        <f>IF('様式１－１'!A21=0,"",'様式１－１'!A21)</f>
        <v/>
      </c>
      <c r="D12" s="37" t="str">
        <f>IF('様式１－１'!B21=0,"",'様式１－１'!B21)</f>
        <v/>
      </c>
      <c r="E12" s="36" t="str">
        <f>IF('様式１－１'!C21=0,"",'様式１－１'!C21)</f>
        <v/>
      </c>
      <c r="F12" s="37" t="str">
        <f>IF('様式１－１'!D21=0,"",'様式１－１'!D21&amp;"　"&amp;'様式１－１'!E21)</f>
        <v/>
      </c>
      <c r="G12" s="37" t="str">
        <f>IF('様式１－１'!G21=0,"",'様式１－１'!G21)</f>
        <v/>
      </c>
      <c r="H12" s="23"/>
      <c r="I12" s="35"/>
    </row>
  </sheetData>
  <sheetProtection algorithmName="SHA-512" hashValue="DTQmyevvJF0kVEEaPaJr2+ugqL7uZH3Nx5Yg0UhM9BniZ+3gBscZ5F/O2VfxdRdQAP9YyWFsIKjUERy/pYxO0g==" saltValue="AIOkOysMxdN1V5tLu8jerg==" spinCount="100000" sheet="1"/>
  <phoneticPr fontId="2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44"/>
  <sheetViews>
    <sheetView workbookViewId="0"/>
  </sheetViews>
  <sheetFormatPr defaultRowHeight="13.5" x14ac:dyDescent="0.15"/>
  <cols>
    <col min="1" max="1" width="5.25" customWidth="1"/>
    <col min="2" max="2" width="3.5" bestFit="1" customWidth="1"/>
    <col min="3" max="3" width="14.875" customWidth="1"/>
    <col min="4" max="5" width="5.25" style="20" bestFit="1" customWidth="1"/>
  </cols>
  <sheetData>
    <row r="1" spans="2:5" ht="13.5" customHeight="1" x14ac:dyDescent="0.15"/>
    <row r="2" spans="2:5" ht="13.5" customHeight="1" x14ac:dyDescent="0.15"/>
    <row r="3" spans="2:5" ht="13.5" customHeight="1" x14ac:dyDescent="0.15"/>
    <row r="4" spans="2:5" x14ac:dyDescent="0.15">
      <c r="C4" s="31" t="s">
        <v>29</v>
      </c>
      <c r="D4" s="31" t="s">
        <v>38</v>
      </c>
      <c r="E4" s="31" t="s">
        <v>2</v>
      </c>
    </row>
    <row r="5" spans="2:5" x14ac:dyDescent="0.15">
      <c r="B5">
        <v>1</v>
      </c>
      <c r="C5" s="37" t="str">
        <f>IF('様式１－２'!C15="","",'様式１－２'!C15)</f>
        <v/>
      </c>
      <c r="D5" s="37" t="e">
        <f>IF('様式１－２'!#REF!="","",'様式１－２'!#REF!)</f>
        <v>#REF!</v>
      </c>
      <c r="E5" s="37" t="str">
        <f>IF('様式１－２'!E15="","",'様式１－２'!E15)</f>
        <v/>
      </c>
    </row>
    <row r="6" spans="2:5" x14ac:dyDescent="0.15">
      <c r="B6">
        <v>2</v>
      </c>
      <c r="C6" s="37" t="str">
        <f>IF('様式１－２'!C16="","",'様式１－２'!C16)</f>
        <v/>
      </c>
      <c r="D6" s="37" t="e">
        <f>IF('様式１－２'!#REF!="","",'様式１－２'!#REF!)</f>
        <v>#REF!</v>
      </c>
      <c r="E6" s="37" t="str">
        <f>IF('様式１－２'!E16="","",'様式１－２'!E16)</f>
        <v/>
      </c>
    </row>
    <row r="7" spans="2:5" x14ac:dyDescent="0.15">
      <c r="B7">
        <v>3</v>
      </c>
      <c r="C7" s="37" t="str">
        <f>IF('様式１－２'!C17="","",'様式１－２'!C17)</f>
        <v/>
      </c>
      <c r="D7" s="37" t="e">
        <f>IF('様式１－２'!#REF!="","",'様式１－２'!#REF!)</f>
        <v>#REF!</v>
      </c>
      <c r="E7" s="37" t="str">
        <f>IF('様式１－２'!E17="","",'様式１－２'!E17)</f>
        <v/>
      </c>
    </row>
    <row r="8" spans="2:5" x14ac:dyDescent="0.15">
      <c r="B8">
        <v>4</v>
      </c>
      <c r="C8" s="37" t="str">
        <f>IF('様式１－２'!C18="","",'様式１－２'!C18)</f>
        <v/>
      </c>
      <c r="D8" s="37" t="e">
        <f>IF('様式１－２'!#REF!="","",'様式１－２'!#REF!)</f>
        <v>#REF!</v>
      </c>
      <c r="E8" s="37" t="str">
        <f>IF('様式１－２'!E18="","",'様式１－２'!E18)</f>
        <v/>
      </c>
    </row>
    <row r="9" spans="2:5" x14ac:dyDescent="0.15">
      <c r="B9">
        <v>5</v>
      </c>
      <c r="C9" s="37" t="str">
        <f>IF('様式１－２'!C19="","",'様式１－２'!C19)</f>
        <v/>
      </c>
      <c r="D9" s="37" t="e">
        <f>IF('様式１－２'!#REF!="","",'様式１－２'!#REF!)</f>
        <v>#REF!</v>
      </c>
      <c r="E9" s="37" t="str">
        <f>IF('様式１－２'!E19="","",'様式１－２'!E19)</f>
        <v/>
      </c>
    </row>
    <row r="10" spans="2:5" x14ac:dyDescent="0.15">
      <c r="B10">
        <v>6</v>
      </c>
      <c r="C10" s="37" t="str">
        <f>IF('様式１－２'!C20="","",'様式１－２'!C20)</f>
        <v/>
      </c>
      <c r="D10" s="37" t="e">
        <f>IF('様式１－２'!#REF!="","",'様式１－２'!#REF!)</f>
        <v>#REF!</v>
      </c>
      <c r="E10" s="37" t="str">
        <f>IF('様式１－２'!E20="","",'様式１－２'!E20)</f>
        <v/>
      </c>
    </row>
    <row r="11" spans="2:5" x14ac:dyDescent="0.15">
      <c r="B11">
        <v>7</v>
      </c>
      <c r="C11" s="37" t="str">
        <f>IF('様式１－２'!C21="","",'様式１－２'!C21)</f>
        <v/>
      </c>
      <c r="D11" s="37" t="e">
        <f>IF('様式１－２'!#REF!="","",'様式１－２'!#REF!)</f>
        <v>#REF!</v>
      </c>
      <c r="E11" s="37" t="str">
        <f>IF('様式１－２'!E21="","",'様式１－２'!E21)</f>
        <v/>
      </c>
    </row>
    <row r="12" spans="2:5" x14ac:dyDescent="0.15">
      <c r="B12">
        <v>8</v>
      </c>
      <c r="C12" s="37" t="str">
        <f>IF('様式１－２'!C22="","",'様式１－２'!C22)</f>
        <v/>
      </c>
      <c r="D12" s="37" t="e">
        <f>IF('様式１－２'!#REF!="","",'様式１－２'!#REF!)</f>
        <v>#REF!</v>
      </c>
      <c r="E12" s="37" t="str">
        <f>IF('様式１－２'!E22="","",'様式１－２'!E22)</f>
        <v/>
      </c>
    </row>
    <row r="13" spans="2:5" x14ac:dyDescent="0.15">
      <c r="B13">
        <v>9</v>
      </c>
      <c r="C13" s="37" t="str">
        <f>IF('様式１－２'!C23="","",'様式１－２'!C23)</f>
        <v/>
      </c>
      <c r="D13" s="37" t="e">
        <f>IF('様式１－２'!#REF!="","",'様式１－２'!#REF!)</f>
        <v>#REF!</v>
      </c>
      <c r="E13" s="37" t="str">
        <f>IF('様式１－２'!E23="","",'様式１－２'!E23)</f>
        <v/>
      </c>
    </row>
    <row r="14" spans="2:5" x14ac:dyDescent="0.15">
      <c r="B14">
        <v>10</v>
      </c>
      <c r="C14" s="37" t="str">
        <f>IF('様式１－２'!C24="","",'様式１－２'!C24)</f>
        <v/>
      </c>
      <c r="D14" s="37" t="e">
        <f>IF('様式１－２'!#REF!="","",'様式１－２'!#REF!)</f>
        <v>#REF!</v>
      </c>
      <c r="E14" s="37" t="str">
        <f>IF('様式１－２'!E24="","",'様式１－２'!E24)</f>
        <v/>
      </c>
    </row>
    <row r="15" spans="2:5" x14ac:dyDescent="0.15">
      <c r="B15">
        <v>11</v>
      </c>
      <c r="C15" s="37" t="str">
        <f>IF('様式１－２'!C25="","",'様式１－２'!C25)</f>
        <v/>
      </c>
      <c r="D15" s="37" t="e">
        <f>IF('様式１－２'!#REF!="","",'様式１－２'!#REF!)</f>
        <v>#REF!</v>
      </c>
      <c r="E15" s="37" t="str">
        <f>IF('様式１－２'!E25="","",'様式１－２'!E25)</f>
        <v/>
      </c>
    </row>
    <row r="16" spans="2:5" x14ac:dyDescent="0.15">
      <c r="B16">
        <v>12</v>
      </c>
      <c r="C16" s="37" t="str">
        <f>IF('様式１－２'!C26="","",'様式１－２'!C26)</f>
        <v/>
      </c>
      <c r="D16" s="37" t="e">
        <f>IF('様式１－２'!#REF!="","",'様式１－２'!#REF!)</f>
        <v>#REF!</v>
      </c>
      <c r="E16" s="37" t="str">
        <f>IF('様式１－２'!E26="","",'様式１－２'!E26)</f>
        <v/>
      </c>
    </row>
    <row r="17" spans="2:5" x14ac:dyDescent="0.15">
      <c r="B17">
        <v>13</v>
      </c>
      <c r="C17" s="37" t="str">
        <f>IF('様式１－２'!C27="","",'様式１－２'!C27)</f>
        <v/>
      </c>
      <c r="D17" s="37" t="e">
        <f>IF('様式１－２'!#REF!="","",'様式１－２'!#REF!)</f>
        <v>#REF!</v>
      </c>
      <c r="E17" s="37" t="str">
        <f>IF('様式１－２'!E27="","",'様式１－２'!E27)</f>
        <v/>
      </c>
    </row>
    <row r="18" spans="2:5" x14ac:dyDescent="0.15">
      <c r="B18">
        <v>14</v>
      </c>
      <c r="C18" s="37" t="str">
        <f>IF('様式１－２'!C28="","",'様式１－２'!C28)</f>
        <v/>
      </c>
      <c r="D18" s="37" t="e">
        <f>IF('様式１－２'!#REF!="","",'様式１－２'!#REF!)</f>
        <v>#REF!</v>
      </c>
      <c r="E18" s="37" t="str">
        <f>IF('様式１－２'!E28="","",'様式１－２'!E28)</f>
        <v/>
      </c>
    </row>
    <row r="19" spans="2:5" x14ac:dyDescent="0.15">
      <c r="B19">
        <v>15</v>
      </c>
      <c r="C19" s="37" t="str">
        <f>IF('様式１－２'!C29="","",'様式１－２'!C29)</f>
        <v/>
      </c>
      <c r="D19" s="37" t="e">
        <f>IF('様式１－２'!#REF!="","",'様式１－２'!#REF!)</f>
        <v>#REF!</v>
      </c>
      <c r="E19" s="37" t="str">
        <f>IF('様式１－２'!E29="","",'様式１－２'!E29)</f>
        <v/>
      </c>
    </row>
    <row r="20" spans="2:5" x14ac:dyDescent="0.15">
      <c r="B20">
        <v>16</v>
      </c>
      <c r="C20" s="37" t="str">
        <f>IF('様式１－２'!C30="","",'様式１－２'!C30)</f>
        <v/>
      </c>
      <c r="D20" s="37" t="e">
        <f>IF('様式１－２'!#REF!="","",'様式１－２'!#REF!)</f>
        <v>#REF!</v>
      </c>
      <c r="E20" s="37" t="str">
        <f>IF('様式１－２'!E30="","",'様式１－２'!E30)</f>
        <v/>
      </c>
    </row>
    <row r="21" spans="2:5" x14ac:dyDescent="0.15">
      <c r="B21">
        <v>17</v>
      </c>
      <c r="C21" s="37" t="str">
        <f>IF('様式１－２'!C31="","",'様式１－２'!C31)</f>
        <v/>
      </c>
      <c r="D21" s="37" t="e">
        <f>IF('様式１－２'!#REF!="","",'様式１－２'!#REF!)</f>
        <v>#REF!</v>
      </c>
      <c r="E21" s="37" t="str">
        <f>IF('様式１－２'!E31="","",'様式１－２'!E31)</f>
        <v/>
      </c>
    </row>
    <row r="22" spans="2:5" x14ac:dyDescent="0.15">
      <c r="B22">
        <v>18</v>
      </c>
      <c r="C22" s="37" t="str">
        <f>IF('様式１－２'!C32="","",'様式１－２'!C32)</f>
        <v/>
      </c>
      <c r="D22" s="37" t="e">
        <f>IF('様式１－２'!#REF!="","",'様式１－２'!#REF!)</f>
        <v>#REF!</v>
      </c>
      <c r="E22" s="37" t="str">
        <f>IF('様式１－２'!E32="","",'様式１－２'!E32)</f>
        <v/>
      </c>
    </row>
    <row r="23" spans="2:5" x14ac:dyDescent="0.15">
      <c r="B23">
        <v>19</v>
      </c>
      <c r="C23" s="37" t="str">
        <f>IF('様式１－２'!C33="","",'様式１－２'!C33)</f>
        <v/>
      </c>
      <c r="D23" s="37" t="e">
        <f>IF('様式１－２'!#REF!="","",'様式１－２'!#REF!)</f>
        <v>#REF!</v>
      </c>
      <c r="E23" s="37" t="str">
        <f>IF('様式１－２'!E33="","",'様式１－２'!E33)</f>
        <v/>
      </c>
    </row>
    <row r="24" spans="2:5" x14ac:dyDescent="0.15">
      <c r="B24">
        <v>20</v>
      </c>
      <c r="C24" s="37" t="str">
        <f>IF('様式１－２'!C34="","",'様式１－２'!C34)</f>
        <v/>
      </c>
      <c r="D24" s="37" t="e">
        <f>IF('様式１－２'!#REF!="","",'様式１－２'!#REF!)</f>
        <v>#REF!</v>
      </c>
      <c r="E24" s="37" t="str">
        <f>IF('様式１－２'!E34="","",'様式１－２'!E34)</f>
        <v/>
      </c>
    </row>
    <row r="25" spans="2:5" x14ac:dyDescent="0.15">
      <c r="B25">
        <v>21</v>
      </c>
      <c r="C25" s="37" t="str">
        <f>IF('様式１－２'!I15="","",'様式１－２'!I15)</f>
        <v/>
      </c>
      <c r="D25" s="37" t="e">
        <f>IF('様式１－２'!#REF!="","",'様式１－２'!#REF!)</f>
        <v>#REF!</v>
      </c>
      <c r="E25" s="37" t="str">
        <f>IF('様式１－２'!J15="","",'様式１－２'!J15)</f>
        <v/>
      </c>
    </row>
    <row r="26" spans="2:5" x14ac:dyDescent="0.15">
      <c r="B26">
        <v>22</v>
      </c>
      <c r="C26" s="37" t="str">
        <f>IF('様式１－２'!I16="","",'様式１－２'!I16)</f>
        <v/>
      </c>
      <c r="D26" s="37" t="e">
        <f>IF('様式１－２'!#REF!="","",'様式１－２'!#REF!)</f>
        <v>#REF!</v>
      </c>
      <c r="E26" s="37" t="str">
        <f>IF('様式１－２'!J16="","",'様式１－２'!J16)</f>
        <v/>
      </c>
    </row>
    <row r="27" spans="2:5" x14ac:dyDescent="0.15">
      <c r="B27">
        <v>23</v>
      </c>
      <c r="C27" s="37" t="str">
        <f>IF('様式１－２'!I17="","",'様式１－２'!I17)</f>
        <v/>
      </c>
      <c r="D27" s="37" t="e">
        <f>IF('様式１－２'!#REF!="","",'様式１－２'!#REF!)</f>
        <v>#REF!</v>
      </c>
      <c r="E27" s="37" t="str">
        <f>IF('様式１－２'!J17="","",'様式１－２'!J17)</f>
        <v/>
      </c>
    </row>
    <row r="28" spans="2:5" x14ac:dyDescent="0.15">
      <c r="B28">
        <v>24</v>
      </c>
      <c r="C28" s="37" t="str">
        <f>IF('様式１－２'!I18="","",'様式１－２'!I18)</f>
        <v/>
      </c>
      <c r="D28" s="37" t="e">
        <f>IF('様式１－２'!#REF!="","",'様式１－２'!#REF!)</f>
        <v>#REF!</v>
      </c>
      <c r="E28" s="37" t="str">
        <f>IF('様式１－２'!J18="","",'様式１－２'!J18)</f>
        <v/>
      </c>
    </row>
    <row r="29" spans="2:5" x14ac:dyDescent="0.15">
      <c r="B29">
        <v>25</v>
      </c>
      <c r="C29" s="37" t="str">
        <f>IF('様式１－２'!I19="","",'様式１－２'!I19)</f>
        <v/>
      </c>
      <c r="D29" s="37" t="e">
        <f>IF('様式１－２'!#REF!="","",'様式１－２'!#REF!)</f>
        <v>#REF!</v>
      </c>
      <c r="E29" s="37" t="str">
        <f>IF('様式１－２'!J19="","",'様式１－２'!J19)</f>
        <v/>
      </c>
    </row>
    <row r="30" spans="2:5" x14ac:dyDescent="0.15">
      <c r="B30">
        <v>26</v>
      </c>
      <c r="C30" s="37" t="str">
        <f>IF('様式１－２'!I20="","",'様式１－２'!I20)</f>
        <v/>
      </c>
      <c r="D30" s="37" t="e">
        <f>IF('様式１－２'!#REF!="","",'様式１－２'!#REF!)</f>
        <v>#REF!</v>
      </c>
      <c r="E30" s="37" t="str">
        <f>IF('様式１－２'!J20="","",'様式１－２'!J20)</f>
        <v/>
      </c>
    </row>
    <row r="31" spans="2:5" x14ac:dyDescent="0.15">
      <c r="B31">
        <v>27</v>
      </c>
      <c r="C31" s="37" t="str">
        <f>IF('様式１－２'!I21="","",'様式１－２'!I21)</f>
        <v/>
      </c>
      <c r="D31" s="37" t="e">
        <f>IF('様式１－２'!#REF!="","",'様式１－２'!#REF!)</f>
        <v>#REF!</v>
      </c>
      <c r="E31" s="37" t="str">
        <f>IF('様式１－２'!J21="","",'様式１－２'!J21)</f>
        <v/>
      </c>
    </row>
    <row r="32" spans="2:5" x14ac:dyDescent="0.15">
      <c r="B32">
        <v>28</v>
      </c>
      <c r="C32" s="37" t="str">
        <f>IF('様式１－２'!I22="","",'様式１－２'!I22)</f>
        <v/>
      </c>
      <c r="D32" s="37" t="e">
        <f>IF('様式１－２'!#REF!="","",'様式１－２'!#REF!)</f>
        <v>#REF!</v>
      </c>
      <c r="E32" s="37" t="str">
        <f>IF('様式１－２'!J22="","",'様式１－２'!J22)</f>
        <v/>
      </c>
    </row>
    <row r="33" spans="2:5" x14ac:dyDescent="0.15">
      <c r="B33">
        <v>29</v>
      </c>
      <c r="C33" s="37" t="str">
        <f>IF('様式１－２'!I23="","",'様式１－２'!I23)</f>
        <v/>
      </c>
      <c r="D33" s="37" t="e">
        <f>IF('様式１－２'!#REF!="","",'様式１－２'!#REF!)</f>
        <v>#REF!</v>
      </c>
      <c r="E33" s="37" t="str">
        <f>IF('様式１－２'!J23="","",'様式１－２'!J23)</f>
        <v/>
      </c>
    </row>
    <row r="34" spans="2:5" x14ac:dyDescent="0.15">
      <c r="B34">
        <v>30</v>
      </c>
      <c r="C34" s="37" t="str">
        <f>IF('様式１－２'!I24="","",'様式１－２'!I24)</f>
        <v/>
      </c>
      <c r="D34" s="37" t="e">
        <f>IF('様式１－２'!#REF!="","",'様式１－２'!#REF!)</f>
        <v>#REF!</v>
      </c>
      <c r="E34" s="37" t="str">
        <f>IF('様式１－２'!J24="","",'様式１－２'!J24)</f>
        <v/>
      </c>
    </row>
    <row r="35" spans="2:5" x14ac:dyDescent="0.15">
      <c r="B35">
        <v>31</v>
      </c>
      <c r="C35" s="37" t="str">
        <f>IF('様式１－２'!I25="","",'様式１－２'!I25)</f>
        <v/>
      </c>
      <c r="D35" s="37" t="e">
        <f>IF('様式１－２'!#REF!="","",'様式１－２'!#REF!)</f>
        <v>#REF!</v>
      </c>
      <c r="E35" s="37" t="str">
        <f>IF('様式１－２'!J25="","",'様式１－２'!J25)</f>
        <v/>
      </c>
    </row>
    <row r="36" spans="2:5" x14ac:dyDescent="0.15">
      <c r="B36">
        <v>32</v>
      </c>
      <c r="C36" s="37" t="str">
        <f>IF('様式１－２'!I26="","",'様式１－２'!I26)</f>
        <v/>
      </c>
      <c r="D36" s="37" t="e">
        <f>IF('様式１－２'!#REF!="","",'様式１－２'!#REF!)</f>
        <v>#REF!</v>
      </c>
      <c r="E36" s="37" t="str">
        <f>IF('様式１－２'!J26="","",'様式１－２'!J26)</f>
        <v/>
      </c>
    </row>
    <row r="37" spans="2:5" x14ac:dyDescent="0.15">
      <c r="B37">
        <v>33</v>
      </c>
      <c r="C37" s="37" t="str">
        <f>IF('様式１－２'!I27="","",'様式１－２'!I27)</f>
        <v/>
      </c>
      <c r="D37" s="37" t="e">
        <f>IF('様式１－２'!#REF!="","",'様式１－２'!#REF!)</f>
        <v>#REF!</v>
      </c>
      <c r="E37" s="37" t="str">
        <f>IF('様式１－２'!J27="","",'様式１－２'!J27)</f>
        <v/>
      </c>
    </row>
    <row r="38" spans="2:5" x14ac:dyDescent="0.15">
      <c r="B38">
        <v>34</v>
      </c>
      <c r="C38" s="37" t="str">
        <f>IF('様式１－２'!I28="","",'様式１－２'!I28)</f>
        <v/>
      </c>
      <c r="D38" s="37" t="e">
        <f>IF('様式１－２'!#REF!="","",'様式１－２'!#REF!)</f>
        <v>#REF!</v>
      </c>
      <c r="E38" s="37" t="str">
        <f>IF('様式１－２'!J28="","",'様式１－２'!J28)</f>
        <v/>
      </c>
    </row>
    <row r="39" spans="2:5" x14ac:dyDescent="0.15">
      <c r="B39">
        <v>35</v>
      </c>
      <c r="C39" s="37" t="str">
        <f>IF('様式１－２'!I29="","",'様式１－２'!I29)</f>
        <v/>
      </c>
      <c r="D39" s="37" t="e">
        <f>IF('様式１－２'!#REF!="","",'様式１－２'!#REF!)</f>
        <v>#REF!</v>
      </c>
      <c r="E39" s="37" t="str">
        <f>IF('様式１－２'!J29="","",'様式１－２'!J29)</f>
        <v/>
      </c>
    </row>
    <row r="40" spans="2:5" x14ac:dyDescent="0.15">
      <c r="B40">
        <v>36</v>
      </c>
      <c r="C40" s="37" t="str">
        <f>IF('様式１－２'!I30="","",'様式１－２'!I30)</f>
        <v/>
      </c>
      <c r="D40" s="37" t="e">
        <f>IF('様式１－２'!#REF!="","",'様式１－２'!#REF!)</f>
        <v>#REF!</v>
      </c>
      <c r="E40" s="37" t="str">
        <f>IF('様式１－２'!J30="","",'様式１－２'!J30)</f>
        <v/>
      </c>
    </row>
    <row r="41" spans="2:5" x14ac:dyDescent="0.15">
      <c r="B41">
        <v>37</v>
      </c>
      <c r="C41" s="37" t="str">
        <f>IF('様式１－２'!I31="","",'様式１－２'!I31)</f>
        <v/>
      </c>
      <c r="D41" s="37" t="e">
        <f>IF('様式１－２'!#REF!="","",'様式１－２'!#REF!)</f>
        <v>#REF!</v>
      </c>
      <c r="E41" s="37" t="str">
        <f>IF('様式１－２'!J31="","",'様式１－２'!J31)</f>
        <v/>
      </c>
    </row>
    <row r="42" spans="2:5" x14ac:dyDescent="0.15">
      <c r="B42">
        <v>38</v>
      </c>
      <c r="C42" s="37" t="str">
        <f>IF('様式１－２'!I32="","",'様式１－２'!I32)</f>
        <v/>
      </c>
      <c r="D42" s="37" t="e">
        <f>IF('様式１－２'!#REF!="","",'様式１－２'!#REF!)</f>
        <v>#REF!</v>
      </c>
      <c r="E42" s="37" t="str">
        <f>IF('様式１－２'!J32="","",'様式１－２'!J32)</f>
        <v/>
      </c>
    </row>
    <row r="43" spans="2:5" x14ac:dyDescent="0.15">
      <c r="B43">
        <v>39</v>
      </c>
      <c r="C43" s="37" t="str">
        <f>IF('様式１－２'!I33="","",'様式１－２'!I33)</f>
        <v/>
      </c>
      <c r="D43" s="37" t="e">
        <f>IF('様式１－２'!#REF!="","",'様式１－２'!#REF!)</f>
        <v>#REF!</v>
      </c>
      <c r="E43" s="37" t="str">
        <f>IF('様式１－２'!J33="","",'様式１－２'!J33)</f>
        <v/>
      </c>
    </row>
    <row r="44" spans="2:5" x14ac:dyDescent="0.15">
      <c r="B44">
        <v>40</v>
      </c>
      <c r="C44" s="37" t="str">
        <f>IF('様式１－２'!I34="","",'様式１－２'!I34)</f>
        <v/>
      </c>
      <c r="D44" s="37" t="e">
        <f>IF('様式１－２'!#REF!="","",'様式１－２'!#REF!)</f>
        <v>#REF!</v>
      </c>
      <c r="E44" s="37" t="str">
        <f>IF('様式１－２'!J34="","",'様式１－２'!J34)</f>
        <v/>
      </c>
    </row>
  </sheetData>
  <sheetProtection algorithmName="SHA-512" hashValue="XDLfX9gXGcDLfmMC+9iuDQM1pttc0hcBHhcc+UKdir9WQY4wZr0v8piYLtA9IPohhDNw5+koyTPUc+QDy2C7NQ==" saltValue="Gy22Zh1ByKNLA8ARjG8OHQ==" spinCount="100000" sheet="1"/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様式１－１</vt:lpstr>
      <vt:lpstr>様式１－２</vt:lpstr>
      <vt:lpstr>集計①</vt:lpstr>
      <vt:lpstr>集計②</vt:lpstr>
      <vt:lpstr>'様式１－１'!Print_Area</vt:lpstr>
      <vt:lpstr>'様式１－２'!Print_Area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友廣 洋</cp:lastModifiedBy>
  <cp:lastPrinted>2023-08-22T12:19:40Z</cp:lastPrinted>
  <dcterms:created xsi:type="dcterms:W3CDTF">2012-05-18T02:23:27Z</dcterms:created>
  <dcterms:modified xsi:type="dcterms:W3CDTF">2024-08-07T00:49:03Z</dcterms:modified>
</cp:coreProperties>
</file>